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ES CONTABILIDAD\GESTION 2020 2024\INFORMACIONES 2022\SUMINISTRO 2022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2" i="1" l="1"/>
  <c r="H257" i="1"/>
  <c r="H184" i="1"/>
  <c r="H100" i="1"/>
  <c r="I15" i="1"/>
  <c r="I14" i="1"/>
  <c r="I13" i="1"/>
</calcChain>
</file>

<file path=xl/sharedStrings.xml><?xml version="1.0" encoding="utf-8"?>
<sst xmlns="http://schemas.openxmlformats.org/spreadsheetml/2006/main" count="605" uniqueCount="331">
  <si>
    <t>COMEDORES ECONOMICOS DEL ESTADO</t>
  </si>
  <si>
    <t>INVENTARIO DE BIENES DE CONSUMO ALMACEN SUMINISTRO</t>
  </si>
  <si>
    <t>3ER TRIMESTRE 2022</t>
  </si>
  <si>
    <t>FECHA ADQUISICION</t>
  </si>
  <si>
    <t>FECHA REGISTRO</t>
  </si>
  <si>
    <t>CODIGO INSTITUCIONAL</t>
  </si>
  <si>
    <t>DESCRIPCION DEL ACTIVO</t>
  </si>
  <si>
    <t>UNIDAD DE MEDIDA</t>
  </si>
  <si>
    <t>VALOR UNITARIO RD$</t>
  </si>
  <si>
    <t>VALOR EN RD$</t>
  </si>
  <si>
    <t>EXISTENCIA</t>
  </si>
  <si>
    <t xml:space="preserve">Pintura Roja en Aceite </t>
  </si>
  <si>
    <t>Galones</t>
  </si>
  <si>
    <t xml:space="preserve">Gasoil </t>
  </si>
  <si>
    <t xml:space="preserve">Gas  </t>
  </si>
  <si>
    <t>gasolina</t>
  </si>
  <si>
    <t>bool 70 Lit. C/Tapa</t>
  </si>
  <si>
    <t>Und.</t>
  </si>
  <si>
    <t>Cucharones arroz</t>
  </si>
  <si>
    <t>Cucharones habichuela</t>
  </si>
  <si>
    <t>Estufa indust. Acero inoxidable 4 quem.</t>
  </si>
  <si>
    <t>Cucharas 1000/1</t>
  </si>
  <si>
    <t>Fardos</t>
  </si>
  <si>
    <t>Servilleta 500/1</t>
  </si>
  <si>
    <t>paq.</t>
  </si>
  <si>
    <t xml:space="preserve">Pelador de vegetales </t>
  </si>
  <si>
    <t>Pala de basura</t>
  </si>
  <si>
    <t>Estufa indust. Acero inoxidable 2 quem.</t>
  </si>
  <si>
    <t>Guantes de tela</t>
  </si>
  <si>
    <t>pares</t>
  </si>
  <si>
    <t>saltenes mediano de 4 pul inoxible</t>
  </si>
  <si>
    <t>Brillo fino</t>
  </si>
  <si>
    <t>rollo</t>
  </si>
  <si>
    <t>Acido muriatico</t>
  </si>
  <si>
    <t xml:space="preserve">Calderos con tapa 30 lib. 2 asas </t>
  </si>
  <si>
    <t>Folders 8 1/2x11 colores</t>
  </si>
  <si>
    <t>Cajas</t>
  </si>
  <si>
    <t>Papel toalla</t>
  </si>
  <si>
    <t>guallo 4 caras</t>
  </si>
  <si>
    <t>Espatula de limpiar</t>
  </si>
  <si>
    <t>cuchillo puntilla palar 7.5 a 10</t>
  </si>
  <si>
    <t>Canasta resistente al frio conser. Frutas</t>
  </si>
  <si>
    <t>Cuchillo 10 pulg.</t>
  </si>
  <si>
    <t>Bandera comedor</t>
  </si>
  <si>
    <t>Cuchillos</t>
  </si>
  <si>
    <t>Capas</t>
  </si>
  <si>
    <t>Lonas plasticas 18x24</t>
  </si>
  <si>
    <t xml:space="preserve">Bandeja de escritorio </t>
  </si>
  <si>
    <t>Banditas de goma 100/1</t>
  </si>
  <si>
    <t>cajas</t>
  </si>
  <si>
    <t>Clip de metal 33mm</t>
  </si>
  <si>
    <t>Clips de metal 56mm</t>
  </si>
  <si>
    <t>Clips billetero mediano</t>
  </si>
  <si>
    <t>Clips billetero pequeño</t>
  </si>
  <si>
    <t>Clips billetero 50mm</t>
  </si>
  <si>
    <t>Dispensador de cinta 3/4</t>
  </si>
  <si>
    <t>Folders 8 1/2 x 11</t>
  </si>
  <si>
    <t>Folders 8 1/2 x 14</t>
  </si>
  <si>
    <t>Gancho macho y hembra 70mm</t>
  </si>
  <si>
    <t>Grapa standard #26</t>
  </si>
  <si>
    <t>Grapadoras standard</t>
  </si>
  <si>
    <t>Felpas color azul</t>
  </si>
  <si>
    <t>Lapicero 12/1</t>
  </si>
  <si>
    <t>Lapiz de carbon 12/1</t>
  </si>
  <si>
    <t>Libreta rayada 9 1/2 x 11</t>
  </si>
  <si>
    <t>Libro record 500 paginas</t>
  </si>
  <si>
    <t>Crayon</t>
  </si>
  <si>
    <t>Papel bon 20  8x11</t>
  </si>
  <si>
    <t>Resma</t>
  </si>
  <si>
    <t>Porta lapiz</t>
  </si>
  <si>
    <t>Porta libreta o tabla</t>
  </si>
  <si>
    <t xml:space="preserve">Post-it 3x3 </t>
  </si>
  <si>
    <t>Resaltadores</t>
  </si>
  <si>
    <t>Sobre manila 8 1/2 x 11</t>
  </si>
  <si>
    <t>Sobre manilla 10x15</t>
  </si>
  <si>
    <t>Tijeras 17CM</t>
  </si>
  <si>
    <t>Bandera Nacional</t>
  </si>
  <si>
    <t>Platos melamina con division</t>
  </si>
  <si>
    <t>Polosher con cuello doble bordado</t>
  </si>
  <si>
    <t>und.</t>
  </si>
  <si>
    <t>Guantes desechables</t>
  </si>
  <si>
    <t>Tapa 4oz. De habichuelas</t>
  </si>
  <si>
    <t>fardos</t>
  </si>
  <si>
    <t>vasos  de habichuelas</t>
  </si>
  <si>
    <t>Botella de tinta 504  epson cyan</t>
  </si>
  <si>
    <t xml:space="preserve">Botella de tinta 504 epson amarrilla </t>
  </si>
  <si>
    <t>Botella de tinta 504 epson magenta</t>
  </si>
  <si>
    <t>Botella de tinta 504 epson negra</t>
  </si>
  <si>
    <t>Cinta LX 300</t>
  </si>
  <si>
    <t>Toner 85a</t>
  </si>
  <si>
    <t>Toner 12a</t>
  </si>
  <si>
    <t>Botas de goma</t>
  </si>
  <si>
    <t>Cubetas plastica 3 gal.</t>
  </si>
  <si>
    <t>Platos #9 500/1</t>
  </si>
  <si>
    <t>Brillo maquina</t>
  </si>
  <si>
    <t>Guantes goma fuerte</t>
  </si>
  <si>
    <t>machetes 14 pulgadas</t>
  </si>
  <si>
    <t xml:space="preserve">Toalla de cocina </t>
  </si>
  <si>
    <t>Ace</t>
  </si>
  <si>
    <t>Sacos</t>
  </si>
  <si>
    <t>Brillo gordo</t>
  </si>
  <si>
    <t>Mascarilla</t>
  </si>
  <si>
    <t>Escobas plasticas</t>
  </si>
  <si>
    <t>Poncheras</t>
  </si>
  <si>
    <t>Suapers</t>
  </si>
  <si>
    <t xml:space="preserve">Alcohol  </t>
  </si>
  <si>
    <t>Lavaplatos</t>
  </si>
  <si>
    <t>Mocha</t>
  </si>
  <si>
    <t xml:space="preserve">Cemento gris </t>
  </si>
  <si>
    <t xml:space="preserve">funda </t>
  </si>
  <si>
    <t>Papel de baño grande</t>
  </si>
  <si>
    <t>Platos de picadera</t>
  </si>
  <si>
    <t xml:space="preserve">Inversor de 1.5 kilos Sinosidal Power tech </t>
  </si>
  <si>
    <t>REQUISICION DE MATERIALES</t>
  </si>
  <si>
    <t xml:space="preserve">Salida de servicio de comida </t>
  </si>
  <si>
    <t>Reporte de consumo</t>
  </si>
  <si>
    <t>Aviso vacaciones</t>
  </si>
  <si>
    <t>Permiso de salida</t>
  </si>
  <si>
    <t>Reporte produccion</t>
  </si>
  <si>
    <t>Sierra 124</t>
  </si>
  <si>
    <t>Tubos fluorescentes LED 18 watts.</t>
  </si>
  <si>
    <t>Tubos fluorescentes LED 9 watts.</t>
  </si>
  <si>
    <t>Zocalo de tubo</t>
  </si>
  <si>
    <t>Base lampara 2x4</t>
  </si>
  <si>
    <t xml:space="preserve">Aceite 15w40 </t>
  </si>
  <si>
    <t xml:space="preserve">Adictivo para motor </t>
  </si>
  <si>
    <t>Adictivo para motor gasoil</t>
  </si>
  <si>
    <t>GOMAS HANKOOK 235/75/16</t>
  </si>
  <si>
    <t>GOMAS 285/50/R20 116V</t>
  </si>
  <si>
    <t>Vasos no.7</t>
  </si>
  <si>
    <t xml:space="preserve">BOMBILLO H4 DE 12 VOLT. </t>
  </si>
  <si>
    <t xml:space="preserve">BOMBILLO H4 DE 24 VOLT. </t>
  </si>
  <si>
    <t>BOMBILLOS TRASEROS 12 VOLT. DOBLE CONTACTO</t>
  </si>
  <si>
    <t>BOMBILLOS TRASEROS 12 VOLT. UN  CONTACTO</t>
  </si>
  <si>
    <t xml:space="preserve">BOMBILLOS TRASEROS 24 VOLT. DOBLE CONTACTO </t>
  </si>
  <si>
    <t xml:space="preserve">BOMBILLOS TRASEROS 24 VOLT. UN CONTACTO </t>
  </si>
  <si>
    <t xml:space="preserve">CINTA LUMINICA </t>
  </si>
  <si>
    <t>COLLARIN CAMIONETA NISSAN FRONTIER 2009</t>
  </si>
  <si>
    <t>Funda 5 libra  transparentes1000/1</t>
  </si>
  <si>
    <t>paquete</t>
  </si>
  <si>
    <t xml:space="preserve">Calculadoras manual </t>
  </si>
  <si>
    <t>Pentaflez 8x14</t>
  </si>
  <si>
    <t>Sacapuntas</t>
  </si>
  <si>
    <t>Manguera plasticas 100 pies</t>
  </si>
  <si>
    <t>Mural de corcho</t>
  </si>
  <si>
    <t xml:space="preserve">Papel de aluminio </t>
  </si>
  <si>
    <t>Papel PVC</t>
  </si>
  <si>
    <t>LLAVE DE RUEDA EN CRUZ</t>
  </si>
  <si>
    <t xml:space="preserve">TUERCAS Y ESPARRAGOS </t>
  </si>
  <si>
    <t>COLLARING</t>
  </si>
  <si>
    <t xml:space="preserve">LLAVE DE RUEDA </t>
  </si>
  <si>
    <t>Papel bon 20 8 x 14</t>
  </si>
  <si>
    <t xml:space="preserve">Cartucho 122 color </t>
  </si>
  <si>
    <t>Cartucho 122 negro</t>
  </si>
  <si>
    <t>Cartucho 662 negro</t>
  </si>
  <si>
    <t>Toner cf500a</t>
  </si>
  <si>
    <t>Toner cf501a</t>
  </si>
  <si>
    <t>Toner cf502</t>
  </si>
  <si>
    <t>Toner cf503</t>
  </si>
  <si>
    <t>Toner CF 510-204 negro</t>
  </si>
  <si>
    <t>Toner CF 511-204 azul</t>
  </si>
  <si>
    <t xml:space="preserve">Toner CF 513-204 magenta </t>
  </si>
  <si>
    <t xml:space="preserve">Toner CF 512-204 amarillo </t>
  </si>
  <si>
    <t xml:space="preserve">Pintura Amarillo Oro 16 Acrilica </t>
  </si>
  <si>
    <t xml:space="preserve">Cubeta </t>
  </si>
  <si>
    <t>Fundas timbradas 50 libras</t>
  </si>
  <si>
    <t>paquete 1000/1</t>
  </si>
  <si>
    <t>Pintura Ice Cream Acrilico</t>
  </si>
  <si>
    <t>Pintura Verde Positivo 035 Acrilico</t>
  </si>
  <si>
    <t xml:space="preserve">Pintura Verde en Aceite </t>
  </si>
  <si>
    <t xml:space="preserve">Pintura Amarillo Trafico en Aceite </t>
  </si>
  <si>
    <t>Armazon para arcchivo 8x11</t>
  </si>
  <si>
    <t>Armazon para arcchivo 8x13</t>
  </si>
  <si>
    <t>Fordels archivo acordeon 18/14</t>
  </si>
  <si>
    <t>Fordels archivo acordeon 18/11</t>
  </si>
  <si>
    <t>Borrador de pizarra</t>
  </si>
  <si>
    <t>Carpeta 3 pulgadas</t>
  </si>
  <si>
    <t>Carpeta 4 pulgadas</t>
  </si>
  <si>
    <t>Carpeta 5pulgads</t>
  </si>
  <si>
    <t>Cinta adhesiva 3/4</t>
  </si>
  <si>
    <t>Borra blancas</t>
  </si>
  <si>
    <t>Libretas rayada 8  1/2 x 5</t>
  </si>
  <si>
    <t>Marcador de pizarra</t>
  </si>
  <si>
    <t>Pentaflez 8x11</t>
  </si>
  <si>
    <t>Porta clips</t>
  </si>
  <si>
    <t>Rollo papel sumadora 3/4</t>
  </si>
  <si>
    <t>Saca grapa</t>
  </si>
  <si>
    <t>Sobre en blanco tamaño carta</t>
  </si>
  <si>
    <t>Toner cf 412a</t>
  </si>
  <si>
    <t>Toner cf 411a</t>
  </si>
  <si>
    <t>Toner cf 413a</t>
  </si>
  <si>
    <t>Toner 5a</t>
  </si>
  <si>
    <t>Toner cf212</t>
  </si>
  <si>
    <t>Toner cf213</t>
  </si>
  <si>
    <t>Toner cf211</t>
  </si>
  <si>
    <t xml:space="preserve">Toner  cf210 </t>
  </si>
  <si>
    <t>Pizarras</t>
  </si>
  <si>
    <t>Masking tape de 2 pulga</t>
  </si>
  <si>
    <t xml:space="preserve">Thiner </t>
  </si>
  <si>
    <t>Oxido Rojo</t>
  </si>
  <si>
    <t>Espatula de pared para Pintar</t>
  </si>
  <si>
    <t xml:space="preserve">Brocha 2 pulg. </t>
  </si>
  <si>
    <t xml:space="preserve">Power Fendi </t>
  </si>
  <si>
    <t xml:space="preserve">Mota </t>
  </si>
  <si>
    <t>Porta Rolo</t>
  </si>
  <si>
    <t xml:space="preserve">Rolo de Hierro </t>
  </si>
  <si>
    <t xml:space="preserve">Pintura Verde Amanecer 085 Semiglos </t>
  </si>
  <si>
    <t xml:space="preserve">Pintura Amarillo Fiesta </t>
  </si>
  <si>
    <t>Pintura Semiglos Blanco Marmol 939</t>
  </si>
  <si>
    <t>Pintura Proyecto Acrilica Blanco 00 Cano</t>
  </si>
  <si>
    <t xml:space="preserve">Mica trasera </t>
  </si>
  <si>
    <t xml:space="preserve">Pantalla delantera </t>
  </si>
  <si>
    <t>Fundas negras 55 galon</t>
  </si>
  <si>
    <t>paquete 100/1</t>
  </si>
  <si>
    <t>Chincheta</t>
  </si>
  <si>
    <t>Labels para folders etiqueta</t>
  </si>
  <si>
    <t>Masking tape de 1 pulgada</t>
  </si>
  <si>
    <t>Perforadora 2 hoyo</t>
  </si>
  <si>
    <t>Toner 35a</t>
  </si>
  <si>
    <t>Filtro gasoil camión HINO 2010</t>
  </si>
  <si>
    <t>Filtro aire camión HINO 2010</t>
  </si>
  <si>
    <t>Filtro aceite  FREIHTLINER 2005-2007</t>
  </si>
  <si>
    <t>Filtro gasoil FREIHTLINER 2005-2007</t>
  </si>
  <si>
    <t>Filtro aire FREIHTLINER 2005-2007</t>
  </si>
  <si>
    <t>Filtro gasoil camión mitsubichi 2013</t>
  </si>
  <si>
    <t xml:space="preserve">Filtro aceite camión ISUZU </t>
  </si>
  <si>
    <t xml:space="preserve">Filtro gasoil camión  ISUZU </t>
  </si>
  <si>
    <t>Filtro aire camión ISUZU</t>
  </si>
  <si>
    <t>Filtro gasoil camioneta NISSAN D21 2008</t>
  </si>
  <si>
    <t>Filtro aire camioneta  NISSAN D21 2008</t>
  </si>
  <si>
    <t>Filtro aceite minibus NISSAN URVAN 2017</t>
  </si>
  <si>
    <t>Filtro gasoil minibus NISSAN URVAN 2017</t>
  </si>
  <si>
    <t>Filtro aire minibus NISSAN URVAN 2017</t>
  </si>
  <si>
    <t>Trementina</t>
  </si>
  <si>
    <t>Escobilla de lavar baño</t>
  </si>
  <si>
    <t>Goma de sacar agua</t>
  </si>
  <si>
    <t>Baterias 36/12</t>
  </si>
  <si>
    <t>Filtro A-8504</t>
  </si>
  <si>
    <t>Filtro RS4993</t>
  </si>
  <si>
    <t>Filtro BD103</t>
  </si>
  <si>
    <t>Filtro gasoil 1385SPS</t>
  </si>
  <si>
    <t>Filtro de gasoil BF940</t>
  </si>
  <si>
    <t>Ffiltro gasoil 7917</t>
  </si>
  <si>
    <t>Cooland</t>
  </si>
  <si>
    <t>Cera de contar</t>
  </si>
  <si>
    <t>Cubierta para encuadernar</t>
  </si>
  <si>
    <t>Paq.</t>
  </si>
  <si>
    <t>Grapa grande 1/2 p´´</t>
  </si>
  <si>
    <t xml:space="preserve">Talonarios tickets diferentes pueblos </t>
  </si>
  <si>
    <t>Toner 53a</t>
  </si>
  <si>
    <t>Toner HP 204A Cyan</t>
  </si>
  <si>
    <t>Cartucho no 21</t>
  </si>
  <si>
    <t>Cartucho no 22 color</t>
  </si>
  <si>
    <t>Cartucho no 27</t>
  </si>
  <si>
    <t>Cartucho no. 28</t>
  </si>
  <si>
    <t>Cartucho no. 60 color</t>
  </si>
  <si>
    <t>Cartucho no.60 negro</t>
  </si>
  <si>
    <t>Rollo termico registradora 3/4</t>
  </si>
  <si>
    <t>Talonario de conduce</t>
  </si>
  <si>
    <t>Botella de tinta 664 azul</t>
  </si>
  <si>
    <t>Botella de tinta 664 amarilla</t>
  </si>
  <si>
    <t>Salida de Sub Almacén</t>
  </si>
  <si>
    <t>Saltenes desechables 1 libra</t>
  </si>
  <si>
    <t>Cajas 1000/1</t>
  </si>
  <si>
    <t xml:space="preserve">Dispensador papel institucional </t>
  </si>
  <si>
    <t xml:space="preserve">Dispensador papel toalla </t>
  </si>
  <si>
    <t xml:space="preserve">Desembolsos de caja chica </t>
  </si>
  <si>
    <t>Papel timbrado continuo 9 1/2x11</t>
  </si>
  <si>
    <t>Papel timbrado continuo 91/2x5</t>
  </si>
  <si>
    <t>Molenillo 18 pulg.</t>
  </si>
  <si>
    <t>Tarjeta de entrada repuesto y ac.</t>
  </si>
  <si>
    <t>Toner cc531</t>
  </si>
  <si>
    <t>Toner cc533</t>
  </si>
  <si>
    <t>Oberol</t>
  </si>
  <si>
    <t>Chaleco reflectivo</t>
  </si>
  <si>
    <t>olla 10 Lib. C/Tapa</t>
  </si>
  <si>
    <t xml:space="preserve">bool grande </t>
  </si>
  <si>
    <t>espatula 6 pulg. Cocina</t>
  </si>
  <si>
    <t>Bandeja para hornear grande</t>
  </si>
  <si>
    <t>Entrada almacen</t>
  </si>
  <si>
    <t>Informe de combustible</t>
  </si>
  <si>
    <t>Talonario activo fijo</t>
  </si>
  <si>
    <t>Talonario desenbolso provisional</t>
  </si>
  <si>
    <t>Filtro LAF8388</t>
  </si>
  <si>
    <t>Filtro PH675</t>
  </si>
  <si>
    <t>Filtro SF-57010</t>
  </si>
  <si>
    <t>Filtro Aire A-13570</t>
  </si>
  <si>
    <t>Filtro ME017242</t>
  </si>
  <si>
    <t>Filtro de Aire Daihatsu 17801-56010</t>
  </si>
  <si>
    <t>Filtro de Aire 17801-67030</t>
  </si>
  <si>
    <t>Filtro A-5541</t>
  </si>
  <si>
    <t>Filtro BF-126c</t>
  </si>
  <si>
    <t>Filtro PH 3593A</t>
  </si>
  <si>
    <t>Filtro R3715</t>
  </si>
  <si>
    <t>Mica Toyota 81221-60141</t>
  </si>
  <si>
    <t>Almohadilla para sello redonda</t>
  </si>
  <si>
    <t xml:space="preserve">CD con cartula -r </t>
  </si>
  <si>
    <t>Cinta tinta maquina sumadora</t>
  </si>
  <si>
    <t>DVD con caratula -r</t>
  </si>
  <si>
    <t>Rolon para sello</t>
  </si>
  <si>
    <t>Tinta para sello</t>
  </si>
  <si>
    <t>Cinta Monarsh 2.36x299</t>
  </si>
  <si>
    <t>Cinta borradora brother</t>
  </si>
  <si>
    <t xml:space="preserve">Detector de billetes falsos </t>
  </si>
  <si>
    <t>Gomas 215/70R16</t>
  </si>
  <si>
    <t>Gomas 225/70 R/16</t>
  </si>
  <si>
    <t>Fundas amarillas combos</t>
  </si>
  <si>
    <t>fardos 1000/1</t>
  </si>
  <si>
    <t>Molenillo 14 pulg.</t>
  </si>
  <si>
    <t>Colador plastico</t>
  </si>
  <si>
    <t xml:space="preserve">ponchera pequeña </t>
  </si>
  <si>
    <t>olla 7 Lib.</t>
  </si>
  <si>
    <t>saltenes pinbchado de 4 pul</t>
  </si>
  <si>
    <t>Almohadilla para sello cuadrado</t>
  </si>
  <si>
    <t>Cinta epson 2190</t>
  </si>
  <si>
    <t>Cartucho 662 color</t>
  </si>
  <si>
    <t>Toner cb542a</t>
  </si>
  <si>
    <t>Toner cb543a</t>
  </si>
  <si>
    <t xml:space="preserve">Toner cb541a </t>
  </si>
  <si>
    <t>Toner cc532</t>
  </si>
  <si>
    <t>filtro 7751 aceite</t>
  </si>
  <si>
    <t>Filtro AF2341 aire</t>
  </si>
  <si>
    <t>filtro B 7144 aire</t>
  </si>
  <si>
    <t xml:space="preserve">bool mediano </t>
  </si>
  <si>
    <t>Toner al 100</t>
  </si>
  <si>
    <t>Toner cilindro drum sharp</t>
  </si>
  <si>
    <t>Cinta de escribir brother</t>
  </si>
  <si>
    <t>Div. Contabilidad</t>
  </si>
  <si>
    <t>Av. San Vicente de Paúl. Esq. Presidente Estrella Ureña. Teléfono: 809-592-1819 Fax: 809-596-7420</t>
  </si>
  <si>
    <t xml:space="preserve"> RNC: 401-05251-2</t>
  </si>
  <si>
    <t>www.comedoreseconomicos.gob.do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</si>
</sst>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;@"/>
    <numFmt numFmtId="165" formatCode="000"/>
    <numFmt numFmtId="166" formatCode="dd/mm/yyyy;@"/>
    <numFmt numFmtId="167" formatCode="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/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/>
    <xf numFmtId="166" fontId="6" fillId="0" borderId="5" xfId="0" applyNumberFormat="1" applyFont="1" applyFill="1" applyBorder="1"/>
    <xf numFmtId="167" fontId="6" fillId="0" borderId="5" xfId="0" applyNumberFormat="1" applyFont="1" applyFill="1" applyBorder="1"/>
    <xf numFmtId="0" fontId="6" fillId="0" borderId="5" xfId="0" applyFont="1" applyFill="1" applyBorder="1"/>
    <xf numFmtId="43" fontId="7" fillId="0" borderId="5" xfId="0" applyNumberFormat="1" applyFont="1" applyFill="1" applyBorder="1"/>
    <xf numFmtId="4" fontId="6" fillId="0" borderId="5" xfId="0" applyNumberFormat="1" applyFont="1" applyFill="1" applyBorder="1"/>
    <xf numFmtId="3" fontId="6" fillId="0" borderId="6" xfId="0" applyNumberFormat="1" applyFont="1" applyFill="1" applyBorder="1"/>
    <xf numFmtId="166" fontId="6" fillId="0" borderId="7" xfId="0" applyNumberFormat="1" applyFont="1" applyFill="1" applyBorder="1"/>
    <xf numFmtId="166" fontId="6" fillId="0" borderId="8" xfId="0" applyNumberFormat="1" applyFont="1" applyFill="1" applyBorder="1"/>
    <xf numFmtId="167" fontId="6" fillId="0" borderId="8" xfId="0" applyNumberFormat="1" applyFont="1" applyFill="1" applyBorder="1"/>
    <xf numFmtId="0" fontId="6" fillId="0" borderId="8" xfId="0" applyFont="1" applyFill="1" applyBorder="1"/>
    <xf numFmtId="4" fontId="6" fillId="0" borderId="8" xfId="0" applyNumberFormat="1" applyFont="1" applyFill="1" applyBorder="1"/>
    <xf numFmtId="3" fontId="6" fillId="0" borderId="9" xfId="0" applyNumberFormat="1" applyFont="1" applyFill="1" applyBorder="1"/>
    <xf numFmtId="4" fontId="8" fillId="0" borderId="8" xfId="0" applyNumberFormat="1" applyFont="1" applyFill="1" applyBorder="1"/>
    <xf numFmtId="43" fontId="7" fillId="0" borderId="8" xfId="0" applyNumberFormat="1" applyFont="1" applyFill="1" applyBorder="1"/>
    <xf numFmtId="3" fontId="6" fillId="0" borderId="8" xfId="0" applyNumberFormat="1" applyFont="1" applyFill="1" applyBorder="1"/>
    <xf numFmtId="43" fontId="7" fillId="0" borderId="8" xfId="1" applyNumberFormat="1" applyFont="1" applyFill="1" applyBorder="1" applyAlignment="1">
      <alignment horizontal="right" wrapText="1"/>
    </xf>
    <xf numFmtId="4" fontId="9" fillId="0" borderId="8" xfId="0" applyNumberFormat="1" applyFont="1" applyFill="1" applyBorder="1"/>
    <xf numFmtId="166" fontId="6" fillId="0" borderId="10" xfId="0" applyNumberFormat="1" applyFont="1" applyFill="1" applyBorder="1"/>
    <xf numFmtId="166" fontId="6" fillId="0" borderId="11" xfId="0" applyNumberFormat="1" applyFont="1" applyFill="1" applyBorder="1"/>
    <xf numFmtId="167" fontId="6" fillId="0" borderId="11" xfId="0" applyNumberFormat="1" applyFont="1" applyFill="1" applyBorder="1"/>
    <xf numFmtId="0" fontId="6" fillId="0" borderId="11" xfId="0" applyFont="1" applyFill="1" applyBorder="1"/>
    <xf numFmtId="4" fontId="6" fillId="0" borderId="11" xfId="0" applyNumberFormat="1" applyFont="1" applyFill="1" applyBorder="1"/>
    <xf numFmtId="3" fontId="6" fillId="0" borderId="12" xfId="0" applyNumberFormat="1" applyFont="1" applyFill="1" applyBorder="1"/>
    <xf numFmtId="166" fontId="6" fillId="0" borderId="13" xfId="0" applyNumberFormat="1" applyFont="1" applyFill="1" applyBorder="1"/>
    <xf numFmtId="166" fontId="6" fillId="0" borderId="14" xfId="0" applyNumberFormat="1" applyFont="1" applyFill="1" applyBorder="1"/>
    <xf numFmtId="167" fontId="6" fillId="0" borderId="14" xfId="0" applyNumberFormat="1" applyFont="1" applyFill="1" applyBorder="1"/>
    <xf numFmtId="0" fontId="6" fillId="0" borderId="14" xfId="0" applyFont="1" applyFill="1" applyBorder="1"/>
    <xf numFmtId="4" fontId="6" fillId="0" borderId="14" xfId="0" applyNumberFormat="1" applyFont="1" applyFill="1" applyBorder="1"/>
    <xf numFmtId="3" fontId="6" fillId="0" borderId="15" xfId="0" applyNumberFormat="1" applyFont="1" applyFill="1" applyBorder="1"/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4" fontId="13" fillId="0" borderId="0" xfId="2" applyNumberFormat="1" applyFont="1" applyAlignment="1">
      <alignment horizontal="center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57150</xdr:rowOff>
    </xdr:to>
    <xdr:sp macro="" textlink="">
      <xdr:nvSpPr>
        <xdr:cNvPr id="2" name="AutoShape 1" descr="Resultado de imagen para escudo">
          <a:extLst>
            <a:ext uri="{FF2B5EF4-FFF2-40B4-BE49-F238E27FC236}">
              <a16:creationId xmlns="" xmlns:a16="http://schemas.microsoft.com/office/drawing/2014/main" id="{49B6F052-1F06-4BCD-8023-871389CCEEA8}"/>
            </a:ext>
          </a:extLst>
        </xdr:cNvPr>
        <xdr:cNvSpPr>
          <a:spLocks noChangeAspect="1" noChangeArrowheads="1"/>
        </xdr:cNvSpPr>
      </xdr:nvSpPr>
      <xdr:spPr bwMode="auto">
        <a:xfrm>
          <a:off x="762000" y="1590675"/>
          <a:ext cx="3048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695325</xdr:colOff>
      <xdr:row>0</xdr:row>
      <xdr:rowOff>180975</xdr:rowOff>
    </xdr:from>
    <xdr:to>
      <xdr:col>4</xdr:col>
      <xdr:colOff>2042809</xdr:colOff>
      <xdr:row>5</xdr:row>
      <xdr:rowOff>114299</xdr:rowOff>
    </xdr:to>
    <xdr:pic>
      <xdr:nvPicPr>
        <xdr:cNvPr id="3" name="Imagen 2" descr="Gobierno de la republica dominicana Logo Vector (.AI) Free Download">
          <a:extLst>
            <a:ext uri="{FF2B5EF4-FFF2-40B4-BE49-F238E27FC236}">
              <a16:creationId xmlns="" xmlns:a16="http://schemas.microsoft.com/office/drawing/2014/main" id="{5426CD3C-A5E9-4B78-AD12-644CAFE3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80975"/>
          <a:ext cx="1347484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1419226</xdr:colOff>
      <xdr:row>339</xdr:row>
      <xdr:rowOff>0</xdr:rowOff>
    </xdr:from>
    <xdr:to>
      <xdr:col>5</xdr:col>
      <xdr:colOff>2124076</xdr:colOff>
      <xdr:row>345</xdr:row>
      <xdr:rowOff>25740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586EA60C-F6A6-40D9-B300-47E741D9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65093850"/>
          <a:ext cx="0" cy="122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1028700</xdr:colOff>
      <xdr:row>342</xdr:row>
      <xdr:rowOff>9525</xdr:rowOff>
    </xdr:from>
    <xdr:to>
      <xdr:col>4</xdr:col>
      <xdr:colOff>1733550</xdr:colOff>
      <xdr:row>344</xdr:row>
      <xdr:rowOff>110392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586EA60C-F6A6-40D9-B300-47E741D9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65703450"/>
          <a:ext cx="704850" cy="50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8"/>
  <sheetViews>
    <sheetView tabSelected="1" workbookViewId="0">
      <selection activeCell="J11" sqref="J11"/>
    </sheetView>
  </sheetViews>
  <sheetFormatPr baseColWidth="10" defaultRowHeight="15" x14ac:dyDescent="0.25"/>
  <cols>
    <col min="2" max="2" width="12.5703125" customWidth="1"/>
    <col min="3" max="3" width="10.85546875" customWidth="1"/>
    <col min="4" max="4" width="13.85546875" customWidth="1"/>
    <col min="5" max="5" width="33.140625" customWidth="1"/>
    <col min="6" max="7" width="9.5703125" customWidth="1"/>
    <col min="8" max="8" width="13.85546875" bestFit="1" customWidth="1"/>
    <col min="9" max="9" width="11.42578125" customWidth="1"/>
  </cols>
  <sheetData>
    <row r="2" spans="2:10" x14ac:dyDescent="0.25">
      <c r="C2" s="1"/>
      <c r="D2" s="1"/>
      <c r="E2" s="2"/>
      <c r="F2" s="3"/>
      <c r="G2" s="3"/>
      <c r="H2" s="3"/>
      <c r="I2" s="3"/>
      <c r="J2" s="3"/>
    </row>
    <row r="3" spans="2:10" x14ac:dyDescent="0.25">
      <c r="C3" s="1"/>
      <c r="D3" s="1"/>
      <c r="E3" s="2"/>
      <c r="F3" s="3"/>
      <c r="G3" s="3"/>
      <c r="H3" s="3"/>
      <c r="I3" s="3"/>
      <c r="J3" s="3"/>
    </row>
    <row r="4" spans="2:10" x14ac:dyDescent="0.25">
      <c r="C4" s="1"/>
      <c r="D4" s="1"/>
      <c r="E4" s="2"/>
      <c r="F4" s="3"/>
      <c r="G4" s="3"/>
      <c r="H4" s="3"/>
      <c r="I4" s="3"/>
      <c r="J4" s="3"/>
    </row>
    <row r="5" spans="2:10" x14ac:dyDescent="0.25">
      <c r="C5" s="1"/>
      <c r="D5" s="1"/>
      <c r="E5" s="2"/>
      <c r="F5" s="3"/>
      <c r="G5" s="3"/>
      <c r="H5" s="3"/>
      <c r="I5" s="3"/>
      <c r="J5" s="3"/>
    </row>
    <row r="6" spans="2:10" x14ac:dyDescent="0.25">
      <c r="C6" s="1"/>
      <c r="D6" s="1"/>
      <c r="E6" s="2"/>
      <c r="F6" s="3"/>
      <c r="G6" s="3"/>
      <c r="H6" s="3"/>
      <c r="I6" s="3"/>
      <c r="J6" s="3"/>
    </row>
    <row r="7" spans="2:10" ht="20.25" x14ac:dyDescent="0.3">
      <c r="B7" s="4" t="s">
        <v>0</v>
      </c>
      <c r="C7" s="4"/>
      <c r="D7" s="4"/>
      <c r="E7" s="4"/>
      <c r="F7" s="4"/>
      <c r="G7" s="4"/>
      <c r="H7" s="4"/>
      <c r="I7" s="4"/>
      <c r="J7" s="5"/>
    </row>
    <row r="8" spans="2:10" x14ac:dyDescent="0.25">
      <c r="B8" s="6" t="s">
        <v>1</v>
      </c>
      <c r="C8" s="6"/>
      <c r="D8" s="6"/>
      <c r="E8" s="6"/>
      <c r="F8" s="6"/>
      <c r="G8" s="6"/>
      <c r="H8" s="6"/>
      <c r="I8" s="6"/>
      <c r="J8" s="7"/>
    </row>
    <row r="9" spans="2:10" x14ac:dyDescent="0.25">
      <c r="B9" s="8" t="s">
        <v>2</v>
      </c>
      <c r="C9" s="8"/>
      <c r="D9" s="8"/>
      <c r="E9" s="8"/>
      <c r="F9" s="8"/>
      <c r="G9" s="8"/>
      <c r="H9" s="8"/>
      <c r="I9" s="8"/>
      <c r="J9" s="9"/>
    </row>
    <row r="10" spans="2:10" ht="15.75" thickBot="1" x14ac:dyDescent="0.3"/>
    <row r="11" spans="2:10" ht="32.25" thickBot="1" x14ac:dyDescent="0.3">
      <c r="B11" s="10" t="s">
        <v>3</v>
      </c>
      <c r="C11" s="11" t="s">
        <v>4</v>
      </c>
      <c r="D11" s="12" t="s">
        <v>5</v>
      </c>
      <c r="E11" s="13" t="s">
        <v>6</v>
      </c>
      <c r="F11" s="13" t="s">
        <v>7</v>
      </c>
      <c r="G11" s="13" t="s">
        <v>8</v>
      </c>
      <c r="H11" s="13" t="s">
        <v>9</v>
      </c>
      <c r="I11" s="14" t="s">
        <v>10</v>
      </c>
    </row>
    <row r="12" spans="2:10" x14ac:dyDescent="0.25">
      <c r="B12" s="15">
        <v>44888</v>
      </c>
      <c r="C12" s="16">
        <v>44888</v>
      </c>
      <c r="D12" s="17">
        <v>199</v>
      </c>
      <c r="E12" s="18" t="s">
        <v>11</v>
      </c>
      <c r="F12" s="18" t="s">
        <v>12</v>
      </c>
      <c r="G12" s="19">
        <v>1559.9954</v>
      </c>
      <c r="H12" s="20">
        <v>28079.9172</v>
      </c>
      <c r="I12" s="21">
        <v>18</v>
      </c>
    </row>
    <row r="13" spans="2:10" x14ac:dyDescent="0.25">
      <c r="B13" s="22">
        <v>44829</v>
      </c>
      <c r="C13" s="23">
        <v>44829</v>
      </c>
      <c r="D13" s="24">
        <v>36</v>
      </c>
      <c r="E13" s="25" t="s">
        <v>13</v>
      </c>
      <c r="F13" s="25" t="s">
        <v>12</v>
      </c>
      <c r="G13" s="26">
        <v>221.6</v>
      </c>
      <c r="H13" s="26">
        <v>5147861.76</v>
      </c>
      <c r="I13" s="27">
        <f>+H13/G13</f>
        <v>23230.423104693142</v>
      </c>
    </row>
    <row r="14" spans="2:10" x14ac:dyDescent="0.25">
      <c r="B14" s="22">
        <v>44829</v>
      </c>
      <c r="C14" s="23">
        <v>44829</v>
      </c>
      <c r="D14" s="24">
        <v>37</v>
      </c>
      <c r="E14" s="25" t="s">
        <v>14</v>
      </c>
      <c r="F14" s="25" t="s">
        <v>12</v>
      </c>
      <c r="G14" s="26">
        <v>147.6</v>
      </c>
      <c r="H14" s="26">
        <v>1990102.61</v>
      </c>
      <c r="I14" s="27">
        <f>+H14/G14</f>
        <v>13483.080013550136</v>
      </c>
    </row>
    <row r="15" spans="2:10" x14ac:dyDescent="0.25">
      <c r="B15" s="22">
        <v>44829</v>
      </c>
      <c r="C15" s="23">
        <v>44829</v>
      </c>
      <c r="D15" s="24">
        <v>38</v>
      </c>
      <c r="E15" s="25" t="s">
        <v>15</v>
      </c>
      <c r="F15" s="25" t="s">
        <v>12</v>
      </c>
      <c r="G15" s="26">
        <v>274.5</v>
      </c>
      <c r="H15" s="26">
        <v>943400</v>
      </c>
      <c r="I15" s="27">
        <f>+H15/G15</f>
        <v>3436.7941712204006</v>
      </c>
    </row>
    <row r="16" spans="2:10" x14ac:dyDescent="0.25">
      <c r="B16" s="22">
        <v>44827</v>
      </c>
      <c r="C16" s="23">
        <v>44827</v>
      </c>
      <c r="D16" s="24">
        <v>285</v>
      </c>
      <c r="E16" s="25" t="s">
        <v>16</v>
      </c>
      <c r="F16" s="25" t="s">
        <v>17</v>
      </c>
      <c r="G16" s="26">
        <v>1341.0228</v>
      </c>
      <c r="H16" s="26">
        <v>445219.56959999999</v>
      </c>
      <c r="I16" s="27">
        <v>332</v>
      </c>
    </row>
    <row r="17" spans="2:9" x14ac:dyDescent="0.25">
      <c r="B17" s="22">
        <v>44826</v>
      </c>
      <c r="C17" s="23">
        <v>44826</v>
      </c>
      <c r="D17" s="24">
        <v>253</v>
      </c>
      <c r="E17" s="25" t="s">
        <v>18</v>
      </c>
      <c r="F17" s="25" t="s">
        <v>17</v>
      </c>
      <c r="G17" s="26">
        <v>2301</v>
      </c>
      <c r="H17" s="26">
        <v>904293</v>
      </c>
      <c r="I17" s="27">
        <v>393</v>
      </c>
    </row>
    <row r="18" spans="2:9" x14ac:dyDescent="0.25">
      <c r="B18" s="22">
        <v>44826</v>
      </c>
      <c r="C18" s="23">
        <v>44826</v>
      </c>
      <c r="D18" s="24">
        <v>254</v>
      </c>
      <c r="E18" s="25" t="s">
        <v>19</v>
      </c>
      <c r="F18" s="25" t="s">
        <v>17</v>
      </c>
      <c r="G18" s="26">
        <v>265.5</v>
      </c>
      <c r="H18" s="26">
        <v>106200</v>
      </c>
      <c r="I18" s="27">
        <v>400</v>
      </c>
    </row>
    <row r="19" spans="2:9" x14ac:dyDescent="0.25">
      <c r="B19" s="22">
        <v>44818</v>
      </c>
      <c r="C19" s="23">
        <v>44818</v>
      </c>
      <c r="D19" s="24">
        <v>217</v>
      </c>
      <c r="E19" s="25" t="s">
        <v>20</v>
      </c>
      <c r="F19" s="25" t="s">
        <v>17</v>
      </c>
      <c r="G19" s="26">
        <v>65726</v>
      </c>
      <c r="H19" s="26">
        <v>1183068</v>
      </c>
      <c r="I19" s="27">
        <v>18</v>
      </c>
    </row>
    <row r="20" spans="2:9" x14ac:dyDescent="0.25">
      <c r="B20" s="22">
        <v>44806</v>
      </c>
      <c r="C20" s="23">
        <v>44806</v>
      </c>
      <c r="D20" s="24">
        <v>137</v>
      </c>
      <c r="E20" s="25" t="s">
        <v>21</v>
      </c>
      <c r="F20" s="25" t="s">
        <v>22</v>
      </c>
      <c r="G20" s="26">
        <v>1079.9949999999999</v>
      </c>
      <c r="H20" s="26">
        <v>6908728.0149999997</v>
      </c>
      <c r="I20" s="27">
        <v>6397</v>
      </c>
    </row>
    <row r="21" spans="2:9" x14ac:dyDescent="0.25">
      <c r="B21" s="22">
        <v>44798</v>
      </c>
      <c r="C21" s="23">
        <v>44798</v>
      </c>
      <c r="D21" s="24">
        <v>154</v>
      </c>
      <c r="E21" s="25" t="s">
        <v>23</v>
      </c>
      <c r="F21" s="25" t="s">
        <v>24</v>
      </c>
      <c r="G21" s="26">
        <v>849.6</v>
      </c>
      <c r="H21" s="26">
        <v>9172281.5999999996</v>
      </c>
      <c r="I21" s="27">
        <v>10796</v>
      </c>
    </row>
    <row r="22" spans="2:9" x14ac:dyDescent="0.25">
      <c r="B22" s="22">
        <v>44798</v>
      </c>
      <c r="C22" s="23">
        <v>44798</v>
      </c>
      <c r="D22" s="24">
        <v>293</v>
      </c>
      <c r="E22" s="25" t="s">
        <v>25</v>
      </c>
      <c r="F22" s="25" t="s">
        <v>17</v>
      </c>
      <c r="G22" s="26">
        <v>234.90260000000001</v>
      </c>
      <c r="H22" s="26">
        <v>5637.6624000000002</v>
      </c>
      <c r="I22" s="27">
        <v>24</v>
      </c>
    </row>
    <row r="23" spans="2:9" x14ac:dyDescent="0.25">
      <c r="B23" s="22">
        <v>44796</v>
      </c>
      <c r="C23" s="23">
        <v>44796</v>
      </c>
      <c r="D23" s="24">
        <v>272</v>
      </c>
      <c r="E23" s="25" t="s">
        <v>26</v>
      </c>
      <c r="F23" s="25" t="s">
        <v>17</v>
      </c>
      <c r="G23" s="26">
        <v>112.50000033333333</v>
      </c>
      <c r="H23" s="26">
        <v>17887.500053</v>
      </c>
      <c r="I23" s="27">
        <v>159</v>
      </c>
    </row>
    <row r="24" spans="2:9" x14ac:dyDescent="0.25">
      <c r="B24" s="22">
        <v>44795</v>
      </c>
      <c r="C24" s="23">
        <v>44795</v>
      </c>
      <c r="D24" s="24">
        <v>218</v>
      </c>
      <c r="E24" s="25" t="s">
        <v>27</v>
      </c>
      <c r="F24" s="25" t="s">
        <v>17</v>
      </c>
      <c r="G24" s="26">
        <v>25488</v>
      </c>
      <c r="H24" s="26">
        <v>509760</v>
      </c>
      <c r="I24" s="27">
        <v>20</v>
      </c>
    </row>
    <row r="25" spans="2:9" x14ac:dyDescent="0.25">
      <c r="B25" s="22">
        <v>44792</v>
      </c>
      <c r="C25" s="23">
        <v>44792</v>
      </c>
      <c r="D25" s="24">
        <v>139</v>
      </c>
      <c r="E25" s="25" t="s">
        <v>28</v>
      </c>
      <c r="F25" s="25" t="s">
        <v>29</v>
      </c>
      <c r="G25" s="26">
        <v>1020.936</v>
      </c>
      <c r="H25" s="26">
        <v>45942.12</v>
      </c>
      <c r="I25" s="27">
        <v>45</v>
      </c>
    </row>
    <row r="26" spans="2:9" x14ac:dyDescent="0.25">
      <c r="B26" s="22">
        <v>44788</v>
      </c>
      <c r="C26" s="23">
        <v>44788</v>
      </c>
      <c r="D26" s="24">
        <v>289</v>
      </c>
      <c r="E26" s="25" t="s">
        <v>30</v>
      </c>
      <c r="F26" s="25" t="s">
        <v>17</v>
      </c>
      <c r="G26" s="26">
        <v>2454.4</v>
      </c>
      <c r="H26" s="26">
        <v>736320</v>
      </c>
      <c r="I26" s="27">
        <v>300</v>
      </c>
    </row>
    <row r="27" spans="2:9" x14ac:dyDescent="0.25">
      <c r="B27" s="22">
        <v>44784</v>
      </c>
      <c r="C27" s="23">
        <v>44784</v>
      </c>
      <c r="D27" s="24">
        <v>134</v>
      </c>
      <c r="E27" s="25" t="s">
        <v>31</v>
      </c>
      <c r="F27" s="25" t="s">
        <v>32</v>
      </c>
      <c r="G27" s="26">
        <v>13.33</v>
      </c>
      <c r="H27" s="26">
        <v>173.29</v>
      </c>
      <c r="I27" s="27">
        <v>13</v>
      </c>
    </row>
    <row r="28" spans="2:9" x14ac:dyDescent="0.25">
      <c r="B28" s="22">
        <v>44784</v>
      </c>
      <c r="C28" s="23">
        <v>44784</v>
      </c>
      <c r="D28" s="24">
        <v>159</v>
      </c>
      <c r="E28" s="25" t="s">
        <v>33</v>
      </c>
      <c r="F28" s="25" t="s">
        <v>12</v>
      </c>
      <c r="G28" s="26">
        <v>351.64</v>
      </c>
      <c r="H28" s="26">
        <v>49229.599999999999</v>
      </c>
      <c r="I28" s="27">
        <v>140</v>
      </c>
    </row>
    <row r="29" spans="2:9" x14ac:dyDescent="0.25">
      <c r="B29" s="22">
        <v>44781</v>
      </c>
      <c r="C29" s="23">
        <v>44781</v>
      </c>
      <c r="D29" s="24">
        <v>249</v>
      </c>
      <c r="E29" s="25" t="s">
        <v>34</v>
      </c>
      <c r="F29" s="25" t="s">
        <v>17</v>
      </c>
      <c r="G29" s="26">
        <v>4347.0020000000004</v>
      </c>
      <c r="H29" s="26">
        <v>2564731.1800000002</v>
      </c>
      <c r="I29" s="27">
        <v>590</v>
      </c>
    </row>
    <row r="30" spans="2:9" x14ac:dyDescent="0.25">
      <c r="B30" s="22">
        <v>44777</v>
      </c>
      <c r="C30" s="23">
        <v>44777</v>
      </c>
      <c r="D30" s="24">
        <v>47</v>
      </c>
      <c r="E30" s="25" t="s">
        <v>35</v>
      </c>
      <c r="F30" s="25" t="s">
        <v>36</v>
      </c>
      <c r="G30" s="26">
        <v>430.7</v>
      </c>
      <c r="H30" s="26">
        <v>5168.3999999999996</v>
      </c>
      <c r="I30" s="27">
        <v>12</v>
      </c>
    </row>
    <row r="31" spans="2:9" x14ac:dyDescent="0.25">
      <c r="B31" s="22">
        <v>44770</v>
      </c>
      <c r="C31" s="23">
        <v>44770</v>
      </c>
      <c r="D31" s="24">
        <v>149</v>
      </c>
      <c r="E31" s="25" t="s">
        <v>37</v>
      </c>
      <c r="F31" s="25" t="s">
        <v>17</v>
      </c>
      <c r="G31" s="26">
        <v>147.10666666666665</v>
      </c>
      <c r="H31" s="26">
        <v>207126.18666666665</v>
      </c>
      <c r="I31" s="27">
        <v>1408</v>
      </c>
    </row>
    <row r="32" spans="2:9" x14ac:dyDescent="0.25">
      <c r="B32" s="22">
        <v>44768</v>
      </c>
      <c r="C32" s="23">
        <v>44768</v>
      </c>
      <c r="D32" s="24">
        <v>281</v>
      </c>
      <c r="E32" s="25" t="s">
        <v>38</v>
      </c>
      <c r="F32" s="25" t="s">
        <v>17</v>
      </c>
      <c r="G32" s="26">
        <v>253.11</v>
      </c>
      <c r="H32" s="26">
        <v>62771.280000000006</v>
      </c>
      <c r="I32" s="27">
        <v>248</v>
      </c>
    </row>
    <row r="33" spans="2:9" x14ac:dyDescent="0.25">
      <c r="B33" s="22">
        <v>44768</v>
      </c>
      <c r="C33" s="23">
        <v>44768</v>
      </c>
      <c r="D33" s="24">
        <v>290</v>
      </c>
      <c r="E33" s="25" t="s">
        <v>39</v>
      </c>
      <c r="F33" s="25" t="s">
        <v>17</v>
      </c>
      <c r="G33" s="26">
        <v>248.4136</v>
      </c>
      <c r="H33" s="26">
        <v>74524.08</v>
      </c>
      <c r="I33" s="27">
        <v>300</v>
      </c>
    </row>
    <row r="34" spans="2:9" x14ac:dyDescent="0.25">
      <c r="B34" s="22">
        <v>44764</v>
      </c>
      <c r="C34" s="23">
        <v>44764</v>
      </c>
      <c r="D34" s="24">
        <v>255</v>
      </c>
      <c r="E34" s="25" t="s">
        <v>40</v>
      </c>
      <c r="F34" s="25" t="s">
        <v>17</v>
      </c>
      <c r="G34" s="26">
        <v>234.90260000000001</v>
      </c>
      <c r="H34" s="26">
        <v>70470.78</v>
      </c>
      <c r="I34" s="27">
        <v>300</v>
      </c>
    </row>
    <row r="35" spans="2:9" x14ac:dyDescent="0.25">
      <c r="B35" s="22">
        <v>44764</v>
      </c>
      <c r="C35" s="23">
        <v>44764</v>
      </c>
      <c r="D35" s="24">
        <v>283</v>
      </c>
      <c r="E35" s="25" t="s">
        <v>41</v>
      </c>
      <c r="F35" s="25" t="s">
        <v>17</v>
      </c>
      <c r="G35" s="26">
        <v>972.00139999999999</v>
      </c>
      <c r="H35" s="26">
        <v>170100.245</v>
      </c>
      <c r="I35" s="27">
        <v>175</v>
      </c>
    </row>
    <row r="36" spans="2:9" x14ac:dyDescent="0.25">
      <c r="B36" s="22">
        <v>44750</v>
      </c>
      <c r="C36" s="23">
        <v>44750</v>
      </c>
      <c r="D36" s="24">
        <v>256</v>
      </c>
      <c r="E36" s="25" t="s">
        <v>42</v>
      </c>
      <c r="F36" s="25" t="s">
        <v>17</v>
      </c>
      <c r="G36" s="26">
        <v>1947</v>
      </c>
      <c r="H36" s="26">
        <v>467280</v>
      </c>
      <c r="I36" s="27">
        <v>240</v>
      </c>
    </row>
    <row r="37" spans="2:9" x14ac:dyDescent="0.25">
      <c r="B37" s="22">
        <v>44749</v>
      </c>
      <c r="C37" s="23">
        <v>44749</v>
      </c>
      <c r="D37" s="24">
        <v>246</v>
      </c>
      <c r="E37" s="25" t="s">
        <v>43</v>
      </c>
      <c r="F37" s="25" t="s">
        <v>17</v>
      </c>
      <c r="G37" s="26">
        <v>470.82</v>
      </c>
      <c r="H37" s="26">
        <v>48494.46</v>
      </c>
      <c r="I37" s="27">
        <v>103</v>
      </c>
    </row>
    <row r="38" spans="2:9" x14ac:dyDescent="0.25">
      <c r="B38" s="22">
        <v>44749</v>
      </c>
      <c r="C38" s="23">
        <v>44749</v>
      </c>
      <c r="D38" s="24">
        <v>257</v>
      </c>
      <c r="E38" s="25" t="s">
        <v>44</v>
      </c>
      <c r="F38" s="25" t="s">
        <v>17</v>
      </c>
      <c r="G38" s="26">
        <v>234.90260000000001</v>
      </c>
      <c r="H38" s="26">
        <v>70470.78</v>
      </c>
      <c r="I38" s="27">
        <v>300</v>
      </c>
    </row>
    <row r="39" spans="2:9" x14ac:dyDescent="0.25">
      <c r="B39" s="22">
        <v>44748</v>
      </c>
      <c r="C39" s="23">
        <v>44748</v>
      </c>
      <c r="D39" s="24">
        <v>250</v>
      </c>
      <c r="E39" s="25" t="s">
        <v>45</v>
      </c>
      <c r="F39" s="25" t="s">
        <v>17</v>
      </c>
      <c r="G39" s="26">
        <v>393.36086666666665</v>
      </c>
      <c r="H39" s="26">
        <v>9047.2999333333337</v>
      </c>
      <c r="I39" s="27">
        <v>23</v>
      </c>
    </row>
    <row r="40" spans="2:9" x14ac:dyDescent="0.25">
      <c r="B40" s="22">
        <v>44748</v>
      </c>
      <c r="C40" s="23">
        <v>44748</v>
      </c>
      <c r="D40" s="24">
        <v>265</v>
      </c>
      <c r="E40" s="25" t="s">
        <v>46</v>
      </c>
      <c r="F40" s="25" t="s">
        <v>17</v>
      </c>
      <c r="G40" s="26">
        <v>949.9</v>
      </c>
      <c r="H40" s="26">
        <v>71242.5</v>
      </c>
      <c r="I40" s="27">
        <v>75</v>
      </c>
    </row>
    <row r="41" spans="2:9" x14ac:dyDescent="0.25">
      <c r="B41" s="22">
        <v>44739</v>
      </c>
      <c r="C41" s="23">
        <v>44739</v>
      </c>
      <c r="D41" s="24">
        <v>6</v>
      </c>
      <c r="E41" s="25" t="s">
        <v>47</v>
      </c>
      <c r="F41" s="25" t="s">
        <v>17</v>
      </c>
      <c r="G41" s="26">
        <v>601.79999999999995</v>
      </c>
      <c r="H41" s="26">
        <v>25877.399999999998</v>
      </c>
      <c r="I41" s="27">
        <v>43</v>
      </c>
    </row>
    <row r="42" spans="2:9" x14ac:dyDescent="0.25">
      <c r="B42" s="22">
        <v>44739</v>
      </c>
      <c r="C42" s="23">
        <v>44739</v>
      </c>
      <c r="D42" s="24">
        <v>8</v>
      </c>
      <c r="E42" s="25" t="s">
        <v>48</v>
      </c>
      <c r="F42" s="25" t="s">
        <v>49</v>
      </c>
      <c r="G42" s="26">
        <v>41.3</v>
      </c>
      <c r="H42" s="26">
        <v>3469.2</v>
      </c>
      <c r="I42" s="27">
        <v>84</v>
      </c>
    </row>
    <row r="43" spans="2:9" x14ac:dyDescent="0.25">
      <c r="B43" s="22">
        <v>44739</v>
      </c>
      <c r="C43" s="23">
        <v>44739</v>
      </c>
      <c r="D43" s="24">
        <v>38</v>
      </c>
      <c r="E43" s="25" t="s">
        <v>50</v>
      </c>
      <c r="F43" s="25" t="s">
        <v>36</v>
      </c>
      <c r="G43" s="26">
        <v>368.15999999999997</v>
      </c>
      <c r="H43" s="26">
        <v>108239.03999999999</v>
      </c>
      <c r="I43" s="27">
        <v>294</v>
      </c>
    </row>
    <row r="44" spans="2:9" x14ac:dyDescent="0.25">
      <c r="B44" s="22">
        <v>44739</v>
      </c>
      <c r="C44" s="23">
        <v>44739</v>
      </c>
      <c r="D44" s="24">
        <v>39</v>
      </c>
      <c r="E44" s="25" t="s">
        <v>51</v>
      </c>
      <c r="F44" s="25" t="s">
        <v>49</v>
      </c>
      <c r="G44" s="26">
        <v>155.76</v>
      </c>
      <c r="H44" s="26">
        <v>17133.599999999999</v>
      </c>
      <c r="I44" s="27">
        <v>110</v>
      </c>
    </row>
    <row r="45" spans="2:9" x14ac:dyDescent="0.25">
      <c r="B45" s="22">
        <v>44739</v>
      </c>
      <c r="C45" s="23">
        <v>44739</v>
      </c>
      <c r="D45" s="24">
        <v>40</v>
      </c>
      <c r="E45" s="25" t="s">
        <v>52</v>
      </c>
      <c r="F45" s="25" t="s">
        <v>49</v>
      </c>
      <c r="G45" s="26">
        <v>368.15999999999997</v>
      </c>
      <c r="H45" s="26">
        <v>67373.279999999999</v>
      </c>
      <c r="I45" s="27">
        <v>183</v>
      </c>
    </row>
    <row r="46" spans="2:9" x14ac:dyDescent="0.25">
      <c r="B46" s="22">
        <v>44739</v>
      </c>
      <c r="C46" s="23">
        <v>44739</v>
      </c>
      <c r="D46" s="24">
        <v>41</v>
      </c>
      <c r="E46" s="25" t="s">
        <v>53</v>
      </c>
      <c r="F46" s="25" t="s">
        <v>49</v>
      </c>
      <c r="G46" s="26">
        <v>155.76</v>
      </c>
      <c r="H46" s="26">
        <v>14018.4</v>
      </c>
      <c r="I46" s="27">
        <v>90</v>
      </c>
    </row>
    <row r="47" spans="2:9" x14ac:dyDescent="0.25">
      <c r="B47" s="22">
        <v>44739</v>
      </c>
      <c r="C47" s="23">
        <v>44739</v>
      </c>
      <c r="D47" s="24">
        <v>42</v>
      </c>
      <c r="E47" s="25" t="s">
        <v>54</v>
      </c>
      <c r="F47" s="25" t="s">
        <v>17</v>
      </c>
      <c r="G47" s="26">
        <v>141.6</v>
      </c>
      <c r="H47" s="26">
        <v>26479.200000000001</v>
      </c>
      <c r="I47" s="27">
        <v>187</v>
      </c>
    </row>
    <row r="48" spans="2:9" x14ac:dyDescent="0.25">
      <c r="B48" s="22">
        <v>44739</v>
      </c>
      <c r="C48" s="23">
        <v>44739</v>
      </c>
      <c r="D48" s="24">
        <v>44</v>
      </c>
      <c r="E48" s="25" t="s">
        <v>55</v>
      </c>
      <c r="F48" s="25" t="s">
        <v>17</v>
      </c>
      <c r="G48" s="26">
        <v>396.77499999999998</v>
      </c>
      <c r="H48" s="26">
        <v>6745.1749999999993</v>
      </c>
      <c r="I48" s="27">
        <v>17</v>
      </c>
    </row>
    <row r="49" spans="2:9" x14ac:dyDescent="0.25">
      <c r="B49" s="22">
        <v>44739</v>
      </c>
      <c r="C49" s="23">
        <v>44739</v>
      </c>
      <c r="D49" s="24">
        <v>46</v>
      </c>
      <c r="E49" s="25" t="s">
        <v>56</v>
      </c>
      <c r="F49" s="25" t="s">
        <v>49</v>
      </c>
      <c r="G49" s="26">
        <v>430.7</v>
      </c>
      <c r="H49" s="26">
        <v>79679.5</v>
      </c>
      <c r="I49" s="27">
        <v>185</v>
      </c>
    </row>
    <row r="50" spans="2:9" x14ac:dyDescent="0.25">
      <c r="B50" s="22">
        <v>44739</v>
      </c>
      <c r="C50" s="23">
        <v>44739</v>
      </c>
      <c r="D50" s="24">
        <v>48</v>
      </c>
      <c r="E50" s="25" t="s">
        <v>57</v>
      </c>
      <c r="F50" s="25" t="s">
        <v>49</v>
      </c>
      <c r="G50" s="26">
        <v>259.59999999999997</v>
      </c>
      <c r="H50" s="26">
        <v>29594.399999999998</v>
      </c>
      <c r="I50" s="27">
        <v>114</v>
      </c>
    </row>
    <row r="51" spans="2:9" x14ac:dyDescent="0.25">
      <c r="B51" s="22">
        <v>44739</v>
      </c>
      <c r="C51" s="23">
        <v>44739</v>
      </c>
      <c r="D51" s="24">
        <v>49</v>
      </c>
      <c r="E51" s="25" t="s">
        <v>58</v>
      </c>
      <c r="F51" s="25" t="s">
        <v>36</v>
      </c>
      <c r="G51" s="26">
        <v>679.68</v>
      </c>
      <c r="H51" s="26">
        <v>156326.39999999999</v>
      </c>
      <c r="I51" s="27">
        <v>230</v>
      </c>
    </row>
    <row r="52" spans="2:9" x14ac:dyDescent="0.25">
      <c r="B52" s="22">
        <v>44739</v>
      </c>
      <c r="C52" s="23">
        <v>44739</v>
      </c>
      <c r="D52" s="24">
        <v>52</v>
      </c>
      <c r="E52" s="25" t="s">
        <v>59</v>
      </c>
      <c r="F52" s="25" t="s">
        <v>49</v>
      </c>
      <c r="G52" s="26">
        <v>41.3</v>
      </c>
      <c r="H52" s="26">
        <v>7640.4999999999991</v>
      </c>
      <c r="I52" s="27">
        <v>185</v>
      </c>
    </row>
    <row r="53" spans="2:9" x14ac:dyDescent="0.25">
      <c r="B53" s="22">
        <v>44739</v>
      </c>
      <c r="C53" s="23">
        <v>44739</v>
      </c>
      <c r="D53" s="24">
        <v>53</v>
      </c>
      <c r="E53" s="25" t="s">
        <v>60</v>
      </c>
      <c r="F53" s="25" t="s">
        <v>17</v>
      </c>
      <c r="G53" s="28">
        <v>255.17499999999998</v>
      </c>
      <c r="H53" s="26">
        <v>12248.4</v>
      </c>
      <c r="I53" s="27">
        <v>48</v>
      </c>
    </row>
    <row r="54" spans="2:9" x14ac:dyDescent="0.25">
      <c r="B54" s="22">
        <v>44739</v>
      </c>
      <c r="C54" s="23">
        <v>44739</v>
      </c>
      <c r="D54" s="24">
        <v>55</v>
      </c>
      <c r="E54" s="25" t="s">
        <v>61</v>
      </c>
      <c r="F54" s="25" t="s">
        <v>17</v>
      </c>
      <c r="G54" s="26">
        <v>4.17</v>
      </c>
      <c r="H54" s="26">
        <v>250.2</v>
      </c>
      <c r="I54" s="27">
        <v>60</v>
      </c>
    </row>
    <row r="55" spans="2:9" x14ac:dyDescent="0.25">
      <c r="B55" s="22">
        <v>44739</v>
      </c>
      <c r="C55" s="23">
        <v>44739</v>
      </c>
      <c r="D55" s="24">
        <v>56</v>
      </c>
      <c r="E55" s="25" t="s">
        <v>62</v>
      </c>
      <c r="F55" s="25" t="s">
        <v>49</v>
      </c>
      <c r="G55" s="26">
        <v>64.899999999999991</v>
      </c>
      <c r="H55" s="26">
        <v>194.7</v>
      </c>
      <c r="I55" s="27">
        <v>3</v>
      </c>
    </row>
    <row r="56" spans="2:9" x14ac:dyDescent="0.25">
      <c r="B56" s="22">
        <v>44739</v>
      </c>
      <c r="C56" s="23">
        <v>44739</v>
      </c>
      <c r="D56" s="24">
        <v>57</v>
      </c>
      <c r="E56" s="25" t="s">
        <v>63</v>
      </c>
      <c r="F56" s="25" t="s">
        <v>49</v>
      </c>
      <c r="G56" s="26">
        <v>56.64</v>
      </c>
      <c r="H56" s="26">
        <v>4417.92</v>
      </c>
      <c r="I56" s="27">
        <v>78</v>
      </c>
    </row>
    <row r="57" spans="2:9" x14ac:dyDescent="0.25">
      <c r="B57" s="22">
        <v>44739</v>
      </c>
      <c r="C57" s="23">
        <v>44739</v>
      </c>
      <c r="D57" s="24">
        <v>58</v>
      </c>
      <c r="E57" s="25" t="s">
        <v>64</v>
      </c>
      <c r="F57" s="25" t="s">
        <v>17</v>
      </c>
      <c r="G57" s="26">
        <v>31.466666666666669</v>
      </c>
      <c r="H57" s="26">
        <v>2360</v>
      </c>
      <c r="I57" s="27">
        <v>75</v>
      </c>
    </row>
    <row r="58" spans="2:9" x14ac:dyDescent="0.25">
      <c r="B58" s="22">
        <v>44739</v>
      </c>
      <c r="C58" s="23">
        <v>44739</v>
      </c>
      <c r="D58" s="24">
        <v>60</v>
      </c>
      <c r="E58" s="25" t="s">
        <v>65</v>
      </c>
      <c r="F58" s="25" t="s">
        <v>17</v>
      </c>
      <c r="G58" s="26">
        <v>330.4</v>
      </c>
      <c r="H58" s="26">
        <v>37996</v>
      </c>
      <c r="I58" s="27">
        <v>115</v>
      </c>
    </row>
    <row r="59" spans="2:9" x14ac:dyDescent="0.25">
      <c r="B59" s="22">
        <v>44739</v>
      </c>
      <c r="C59" s="23">
        <v>44739</v>
      </c>
      <c r="D59" s="24">
        <v>61</v>
      </c>
      <c r="E59" s="25" t="s">
        <v>66</v>
      </c>
      <c r="F59" s="25" t="s">
        <v>17</v>
      </c>
      <c r="G59" s="26">
        <v>23.6</v>
      </c>
      <c r="H59" s="26">
        <v>2029.6000000000001</v>
      </c>
      <c r="I59" s="27">
        <v>86</v>
      </c>
    </row>
    <row r="60" spans="2:9" x14ac:dyDescent="0.25">
      <c r="B60" s="22">
        <v>44739</v>
      </c>
      <c r="C60" s="23">
        <v>44739</v>
      </c>
      <c r="D60" s="24">
        <v>64</v>
      </c>
      <c r="E60" s="25" t="s">
        <v>67</v>
      </c>
      <c r="F60" s="25" t="s">
        <v>68</v>
      </c>
      <c r="G60" s="26">
        <v>218.3</v>
      </c>
      <c r="H60" s="26">
        <v>8077.1</v>
      </c>
      <c r="I60" s="27">
        <v>37</v>
      </c>
    </row>
    <row r="61" spans="2:9" x14ac:dyDescent="0.25">
      <c r="B61" s="22">
        <v>44739</v>
      </c>
      <c r="C61" s="23">
        <v>44739</v>
      </c>
      <c r="D61" s="24">
        <v>73</v>
      </c>
      <c r="E61" s="25" t="s">
        <v>69</v>
      </c>
      <c r="F61" s="25" t="s">
        <v>17</v>
      </c>
      <c r="G61" s="26">
        <v>53.099999999999994</v>
      </c>
      <c r="H61" s="26">
        <v>584.09999999999991</v>
      </c>
      <c r="I61" s="27">
        <v>11</v>
      </c>
    </row>
    <row r="62" spans="2:9" x14ac:dyDescent="0.25">
      <c r="B62" s="22">
        <v>44739</v>
      </c>
      <c r="C62" s="23">
        <v>44739</v>
      </c>
      <c r="D62" s="24">
        <v>74</v>
      </c>
      <c r="E62" s="25" t="s">
        <v>70</v>
      </c>
      <c r="F62" s="25" t="s">
        <v>17</v>
      </c>
      <c r="G62" s="26">
        <v>196</v>
      </c>
      <c r="H62" s="26">
        <v>784</v>
      </c>
      <c r="I62" s="27">
        <v>4</v>
      </c>
    </row>
    <row r="63" spans="2:9" x14ac:dyDescent="0.25">
      <c r="B63" s="22">
        <v>44739</v>
      </c>
      <c r="C63" s="23">
        <v>44739</v>
      </c>
      <c r="D63" s="24">
        <v>75</v>
      </c>
      <c r="E63" s="25" t="s">
        <v>71</v>
      </c>
      <c r="F63" s="25" t="s">
        <v>17</v>
      </c>
      <c r="G63" s="26">
        <v>25.959999999999997</v>
      </c>
      <c r="H63" s="26">
        <v>26.06</v>
      </c>
      <c r="I63" s="27">
        <v>65</v>
      </c>
    </row>
    <row r="64" spans="2:9" x14ac:dyDescent="0.25">
      <c r="B64" s="22">
        <v>44739</v>
      </c>
      <c r="C64" s="23">
        <v>44739</v>
      </c>
      <c r="D64" s="24">
        <v>76</v>
      </c>
      <c r="E64" s="25" t="s">
        <v>72</v>
      </c>
      <c r="F64" s="25" t="s">
        <v>17</v>
      </c>
      <c r="G64" s="26">
        <v>14.75</v>
      </c>
      <c r="H64" s="26">
        <v>88.5</v>
      </c>
      <c r="I64" s="27">
        <v>6</v>
      </c>
    </row>
    <row r="65" spans="2:9" x14ac:dyDescent="0.25">
      <c r="B65" s="22">
        <v>44739</v>
      </c>
      <c r="C65" s="23">
        <v>44739</v>
      </c>
      <c r="D65" s="24">
        <v>83</v>
      </c>
      <c r="E65" s="25" t="s">
        <v>73</v>
      </c>
      <c r="F65" s="25" t="s">
        <v>17</v>
      </c>
      <c r="G65" s="26">
        <v>21.357999999999997</v>
      </c>
      <c r="H65" s="26">
        <v>14843.809999999998</v>
      </c>
      <c r="I65" s="27">
        <v>695</v>
      </c>
    </row>
    <row r="66" spans="2:9" x14ac:dyDescent="0.25">
      <c r="B66" s="22">
        <v>44739</v>
      </c>
      <c r="C66" s="23">
        <v>44739</v>
      </c>
      <c r="D66" s="24">
        <v>84</v>
      </c>
      <c r="E66" s="25" t="s">
        <v>74</v>
      </c>
      <c r="F66" s="25" t="s">
        <v>17</v>
      </c>
      <c r="G66" s="26">
        <v>21.357999999999997</v>
      </c>
      <c r="H66" s="26">
        <v>30755.519999999997</v>
      </c>
      <c r="I66" s="27">
        <v>1440</v>
      </c>
    </row>
    <row r="67" spans="2:9" x14ac:dyDescent="0.25">
      <c r="B67" s="22">
        <v>44739</v>
      </c>
      <c r="C67" s="23">
        <v>44739</v>
      </c>
      <c r="D67" s="24">
        <v>85</v>
      </c>
      <c r="E67" s="25" t="s">
        <v>75</v>
      </c>
      <c r="F67" s="25" t="s">
        <v>17</v>
      </c>
      <c r="G67" s="26">
        <v>32.449999999999996</v>
      </c>
      <c r="H67" s="26">
        <v>908.59999999999991</v>
      </c>
      <c r="I67" s="27">
        <v>28</v>
      </c>
    </row>
    <row r="68" spans="2:9" x14ac:dyDescent="0.25">
      <c r="B68" s="22">
        <v>44736</v>
      </c>
      <c r="C68" s="23">
        <v>44736</v>
      </c>
      <c r="D68" s="24">
        <v>247</v>
      </c>
      <c r="E68" s="25" t="s">
        <v>76</v>
      </c>
      <c r="F68" s="25" t="s">
        <v>17</v>
      </c>
      <c r="G68" s="26">
        <v>470.82</v>
      </c>
      <c r="H68" s="26">
        <v>46611.18</v>
      </c>
      <c r="I68" s="27">
        <v>99</v>
      </c>
    </row>
    <row r="69" spans="2:9" x14ac:dyDescent="0.25">
      <c r="B69" s="22">
        <v>44733</v>
      </c>
      <c r="C69" s="23">
        <v>44733</v>
      </c>
      <c r="D69" s="24">
        <v>150</v>
      </c>
      <c r="E69" s="25" t="s">
        <v>77</v>
      </c>
      <c r="F69" s="25" t="s">
        <v>17</v>
      </c>
      <c r="G69" s="26">
        <v>7.23</v>
      </c>
      <c r="H69" s="26">
        <v>44103</v>
      </c>
      <c r="I69" s="27">
        <v>6100</v>
      </c>
    </row>
    <row r="70" spans="2:9" x14ac:dyDescent="0.25">
      <c r="B70" s="22">
        <v>44733</v>
      </c>
      <c r="C70" s="23">
        <v>44733</v>
      </c>
      <c r="D70" s="24">
        <v>275</v>
      </c>
      <c r="E70" s="25" t="s">
        <v>78</v>
      </c>
      <c r="F70" s="25" t="s">
        <v>79</v>
      </c>
      <c r="G70" s="26">
        <v>552.24</v>
      </c>
      <c r="H70" s="26">
        <v>17671.68</v>
      </c>
      <c r="I70" s="27">
        <v>32</v>
      </c>
    </row>
    <row r="71" spans="2:9" x14ac:dyDescent="0.25">
      <c r="B71" s="22">
        <v>44729</v>
      </c>
      <c r="C71" s="23">
        <v>44729</v>
      </c>
      <c r="D71" s="24">
        <v>140</v>
      </c>
      <c r="E71" s="25" t="s">
        <v>80</v>
      </c>
      <c r="F71" s="25" t="s">
        <v>36</v>
      </c>
      <c r="G71" s="26">
        <v>1135.7972</v>
      </c>
      <c r="H71" s="26">
        <v>734860.78839999996</v>
      </c>
      <c r="I71" s="27">
        <v>647</v>
      </c>
    </row>
    <row r="72" spans="2:9" x14ac:dyDescent="0.25">
      <c r="B72" s="22">
        <v>44721</v>
      </c>
      <c r="C72" s="23">
        <v>44721</v>
      </c>
      <c r="D72" s="24">
        <v>155</v>
      </c>
      <c r="E72" s="25" t="s">
        <v>81</v>
      </c>
      <c r="F72" s="25" t="s">
        <v>82</v>
      </c>
      <c r="G72" s="26">
        <v>2760</v>
      </c>
      <c r="H72" s="26">
        <v>3549360</v>
      </c>
      <c r="I72" s="27">
        <v>1286</v>
      </c>
    </row>
    <row r="73" spans="2:9" x14ac:dyDescent="0.25">
      <c r="B73" s="22">
        <v>44721</v>
      </c>
      <c r="C73" s="23">
        <v>44721</v>
      </c>
      <c r="D73" s="24">
        <v>156</v>
      </c>
      <c r="E73" s="25" t="s">
        <v>83</v>
      </c>
      <c r="F73" s="25" t="s">
        <v>82</v>
      </c>
      <c r="G73" s="26">
        <v>2760</v>
      </c>
      <c r="H73" s="26">
        <v>3549360</v>
      </c>
      <c r="I73" s="27">
        <v>1286</v>
      </c>
    </row>
    <row r="74" spans="2:9" x14ac:dyDescent="0.25">
      <c r="B74" s="22">
        <v>44718</v>
      </c>
      <c r="C74" s="23">
        <v>44718</v>
      </c>
      <c r="D74" s="24">
        <v>10</v>
      </c>
      <c r="E74" s="25" t="s">
        <v>84</v>
      </c>
      <c r="F74" s="25" t="s">
        <v>79</v>
      </c>
      <c r="G74" s="26">
        <v>531</v>
      </c>
      <c r="H74" s="26">
        <v>31329</v>
      </c>
      <c r="I74" s="27">
        <v>59</v>
      </c>
    </row>
    <row r="75" spans="2:9" x14ac:dyDescent="0.25">
      <c r="B75" s="22">
        <v>44718</v>
      </c>
      <c r="C75" s="23">
        <v>44718</v>
      </c>
      <c r="D75" s="24">
        <v>11</v>
      </c>
      <c r="E75" s="25" t="s">
        <v>85</v>
      </c>
      <c r="F75" s="25" t="s">
        <v>79</v>
      </c>
      <c r="G75" s="26">
        <v>531</v>
      </c>
      <c r="H75" s="26">
        <v>29736</v>
      </c>
      <c r="I75" s="27">
        <v>56</v>
      </c>
    </row>
    <row r="76" spans="2:9" x14ac:dyDescent="0.25">
      <c r="B76" s="22">
        <v>44718</v>
      </c>
      <c r="C76" s="23">
        <v>44718</v>
      </c>
      <c r="D76" s="24">
        <v>12</v>
      </c>
      <c r="E76" s="25" t="s">
        <v>86</v>
      </c>
      <c r="F76" s="25" t="s">
        <v>17</v>
      </c>
      <c r="G76" s="26">
        <v>531</v>
      </c>
      <c r="H76" s="26">
        <v>44073</v>
      </c>
      <c r="I76" s="27">
        <v>83</v>
      </c>
    </row>
    <row r="77" spans="2:9" x14ac:dyDescent="0.25">
      <c r="B77" s="22">
        <v>44718</v>
      </c>
      <c r="C77" s="23">
        <v>44718</v>
      </c>
      <c r="D77" s="24">
        <v>13</v>
      </c>
      <c r="E77" s="25" t="s">
        <v>87</v>
      </c>
      <c r="F77" s="25" t="s">
        <v>17</v>
      </c>
      <c r="G77" s="26">
        <v>531</v>
      </c>
      <c r="H77" s="26">
        <v>57879</v>
      </c>
      <c r="I77" s="27">
        <v>109</v>
      </c>
    </row>
    <row r="78" spans="2:9" x14ac:dyDescent="0.25">
      <c r="B78" s="22">
        <v>44718</v>
      </c>
      <c r="C78" s="23">
        <v>44718</v>
      </c>
      <c r="D78" s="24">
        <v>33</v>
      </c>
      <c r="E78" s="25" t="s">
        <v>88</v>
      </c>
      <c r="F78" s="25" t="s">
        <v>17</v>
      </c>
      <c r="G78" s="26">
        <v>269</v>
      </c>
      <c r="H78" s="26">
        <v>21520</v>
      </c>
      <c r="I78" s="27">
        <v>80</v>
      </c>
    </row>
    <row r="79" spans="2:9" x14ac:dyDescent="0.25">
      <c r="B79" s="22">
        <v>44718</v>
      </c>
      <c r="C79" s="23">
        <v>44718</v>
      </c>
      <c r="D79" s="24">
        <v>94</v>
      </c>
      <c r="E79" s="25" t="s">
        <v>89</v>
      </c>
      <c r="F79" s="25" t="s">
        <v>17</v>
      </c>
      <c r="G79" s="26">
        <v>5465.0047999999997</v>
      </c>
      <c r="H79" s="26">
        <v>98370.0864</v>
      </c>
      <c r="I79" s="27">
        <v>18</v>
      </c>
    </row>
    <row r="80" spans="2:9" x14ac:dyDescent="0.25">
      <c r="B80" s="22">
        <v>44714</v>
      </c>
      <c r="C80" s="23">
        <v>44714</v>
      </c>
      <c r="D80" s="24">
        <v>87</v>
      </c>
      <c r="E80" s="25" t="s">
        <v>90</v>
      </c>
      <c r="F80" s="25" t="s">
        <v>17</v>
      </c>
      <c r="G80" s="26">
        <v>2350</v>
      </c>
      <c r="H80" s="26">
        <v>28200</v>
      </c>
      <c r="I80" s="27">
        <v>12</v>
      </c>
    </row>
    <row r="81" spans="2:9" x14ac:dyDescent="0.25">
      <c r="B81" s="22">
        <v>44712</v>
      </c>
      <c r="C81" s="23">
        <v>44712</v>
      </c>
      <c r="D81" s="24">
        <v>248</v>
      </c>
      <c r="E81" s="25" t="s">
        <v>91</v>
      </c>
      <c r="F81" s="25" t="s">
        <v>17</v>
      </c>
      <c r="G81" s="26">
        <v>553.125</v>
      </c>
      <c r="H81" s="26">
        <v>39825</v>
      </c>
      <c r="I81" s="27">
        <v>72</v>
      </c>
    </row>
    <row r="82" spans="2:9" x14ac:dyDescent="0.25">
      <c r="B82" s="22">
        <v>44712</v>
      </c>
      <c r="C82" s="23">
        <v>44712</v>
      </c>
      <c r="D82" s="24">
        <v>252</v>
      </c>
      <c r="E82" s="25" t="s">
        <v>92</v>
      </c>
      <c r="F82" s="25" t="s">
        <v>17</v>
      </c>
      <c r="G82" s="26">
        <v>132.5258</v>
      </c>
      <c r="H82" s="26">
        <v>58046.3004</v>
      </c>
      <c r="I82" s="27">
        <v>438</v>
      </c>
    </row>
    <row r="83" spans="2:9" x14ac:dyDescent="0.25">
      <c r="B83" s="22">
        <v>44705</v>
      </c>
      <c r="C83" s="23">
        <v>44705</v>
      </c>
      <c r="D83" s="24">
        <v>152</v>
      </c>
      <c r="E83" s="25" t="s">
        <v>93</v>
      </c>
      <c r="F83" s="25" t="s">
        <v>22</v>
      </c>
      <c r="G83" s="26">
        <v>824.99699999999996</v>
      </c>
      <c r="H83" s="26">
        <v>39599.856</v>
      </c>
      <c r="I83" s="27">
        <v>48</v>
      </c>
    </row>
    <row r="84" spans="2:9" x14ac:dyDescent="0.25">
      <c r="B84" s="22">
        <v>44700</v>
      </c>
      <c r="C84" s="23">
        <v>44700</v>
      </c>
      <c r="D84" s="24">
        <v>136</v>
      </c>
      <c r="E84" s="25" t="s">
        <v>94</v>
      </c>
      <c r="F84" s="25" t="s">
        <v>17</v>
      </c>
      <c r="G84" s="26">
        <v>13.33</v>
      </c>
      <c r="H84" s="26">
        <v>108559.52</v>
      </c>
      <c r="I84" s="27">
        <v>8144</v>
      </c>
    </row>
    <row r="85" spans="2:9" x14ac:dyDescent="0.25">
      <c r="B85" s="22">
        <v>44700</v>
      </c>
      <c r="C85" s="23">
        <v>44700</v>
      </c>
      <c r="D85" s="24">
        <v>138</v>
      </c>
      <c r="E85" s="25" t="s">
        <v>95</v>
      </c>
      <c r="F85" s="25" t="s">
        <v>29</v>
      </c>
      <c r="G85" s="26">
        <v>1231.92</v>
      </c>
      <c r="H85" s="26">
        <v>1542363.84</v>
      </c>
      <c r="I85" s="27">
        <v>1252</v>
      </c>
    </row>
    <row r="86" spans="2:9" x14ac:dyDescent="0.25">
      <c r="B86" s="22">
        <v>44700</v>
      </c>
      <c r="C86" s="23">
        <v>44700</v>
      </c>
      <c r="D86" s="24">
        <v>266</v>
      </c>
      <c r="E86" s="25" t="s">
        <v>96</v>
      </c>
      <c r="F86" s="25" t="s">
        <v>17</v>
      </c>
      <c r="G86" s="26">
        <v>212.39704999999995</v>
      </c>
      <c r="H86" s="26">
        <v>68391.850099999981</v>
      </c>
      <c r="I86" s="27">
        <v>322</v>
      </c>
    </row>
    <row r="87" spans="2:9" x14ac:dyDescent="0.25">
      <c r="B87" s="22">
        <v>44700</v>
      </c>
      <c r="C87" s="23">
        <v>44700</v>
      </c>
      <c r="D87" s="24">
        <v>278</v>
      </c>
      <c r="E87" s="25" t="s">
        <v>97</v>
      </c>
      <c r="F87" s="25" t="s">
        <v>17</v>
      </c>
      <c r="G87" s="26">
        <v>34.64971666666667</v>
      </c>
      <c r="H87" s="26">
        <v>45599.027133333337</v>
      </c>
      <c r="I87" s="27">
        <v>1316</v>
      </c>
    </row>
    <row r="88" spans="2:9" x14ac:dyDescent="0.25">
      <c r="B88" s="22">
        <v>44699</v>
      </c>
      <c r="C88" s="23">
        <v>44699</v>
      </c>
      <c r="D88" s="24">
        <v>158</v>
      </c>
      <c r="E88" s="25" t="s">
        <v>98</v>
      </c>
      <c r="F88" s="25" t="s">
        <v>99</v>
      </c>
      <c r="G88" s="26">
        <v>875</v>
      </c>
      <c r="H88" s="26">
        <v>161000</v>
      </c>
      <c r="I88" s="27">
        <v>184</v>
      </c>
    </row>
    <row r="89" spans="2:9" x14ac:dyDescent="0.25">
      <c r="B89" s="22">
        <v>44698</v>
      </c>
      <c r="C89" s="23">
        <v>44698</v>
      </c>
      <c r="D89" s="24">
        <v>135</v>
      </c>
      <c r="E89" s="25" t="s">
        <v>100</v>
      </c>
      <c r="F89" s="25" t="s">
        <v>17</v>
      </c>
      <c r="G89" s="26">
        <v>68.44</v>
      </c>
      <c r="H89" s="26">
        <v>457042.32</v>
      </c>
      <c r="I89" s="27">
        <v>6678</v>
      </c>
    </row>
    <row r="90" spans="2:9" x14ac:dyDescent="0.25">
      <c r="B90" s="22">
        <v>44697</v>
      </c>
      <c r="C90" s="23">
        <v>44697</v>
      </c>
      <c r="D90" s="24">
        <v>145</v>
      </c>
      <c r="E90" s="25" t="s">
        <v>101</v>
      </c>
      <c r="F90" s="25" t="s">
        <v>36</v>
      </c>
      <c r="G90" s="26">
        <v>4873.3999999999996</v>
      </c>
      <c r="H90" s="26">
        <v>11291667.799999999</v>
      </c>
      <c r="I90" s="27">
        <v>2317</v>
      </c>
    </row>
    <row r="91" spans="2:9" x14ac:dyDescent="0.25">
      <c r="B91" s="22">
        <v>44697</v>
      </c>
      <c r="C91" s="23">
        <v>44697</v>
      </c>
      <c r="D91" s="24">
        <v>258</v>
      </c>
      <c r="E91" s="25" t="s">
        <v>102</v>
      </c>
      <c r="F91" s="25" t="s">
        <v>17</v>
      </c>
      <c r="G91" s="26">
        <v>112.041</v>
      </c>
      <c r="H91" s="26">
        <v>100388.736</v>
      </c>
      <c r="I91" s="27">
        <v>896</v>
      </c>
    </row>
    <row r="92" spans="2:9" x14ac:dyDescent="0.25">
      <c r="B92" s="22">
        <v>44697</v>
      </c>
      <c r="C92" s="23">
        <v>44697</v>
      </c>
      <c r="D92" s="24">
        <v>274</v>
      </c>
      <c r="E92" s="25" t="s">
        <v>103</v>
      </c>
      <c r="F92" s="25" t="s">
        <v>17</v>
      </c>
      <c r="G92" s="26">
        <v>270.90833333333336</v>
      </c>
      <c r="H92" s="26">
        <v>75312.516666666677</v>
      </c>
      <c r="I92" s="27">
        <v>278</v>
      </c>
    </row>
    <row r="93" spans="2:9" x14ac:dyDescent="0.25">
      <c r="B93" s="22">
        <v>44687</v>
      </c>
      <c r="C93" s="23">
        <v>44687</v>
      </c>
      <c r="D93" s="24">
        <v>277</v>
      </c>
      <c r="E93" s="25" t="s">
        <v>104</v>
      </c>
      <c r="F93" s="25" t="s">
        <v>17</v>
      </c>
      <c r="G93" s="26">
        <v>155.99599999999998</v>
      </c>
      <c r="H93" s="26">
        <v>162235.83999999997</v>
      </c>
      <c r="I93" s="27">
        <v>1040</v>
      </c>
    </row>
    <row r="94" spans="2:9" x14ac:dyDescent="0.25">
      <c r="B94" s="22">
        <v>44685</v>
      </c>
      <c r="C94" s="23">
        <v>44685</v>
      </c>
      <c r="D94" s="24">
        <v>142</v>
      </c>
      <c r="E94" s="25" t="s">
        <v>105</v>
      </c>
      <c r="F94" s="25" t="s">
        <v>12</v>
      </c>
      <c r="G94" s="26">
        <v>436.6</v>
      </c>
      <c r="H94" s="26">
        <v>123121.20000000001</v>
      </c>
      <c r="I94" s="27">
        <v>282</v>
      </c>
    </row>
    <row r="95" spans="2:9" x14ac:dyDescent="0.25">
      <c r="B95" s="22">
        <v>44685</v>
      </c>
      <c r="C95" s="23">
        <v>44685</v>
      </c>
      <c r="D95" s="24">
        <v>160</v>
      </c>
      <c r="E95" s="25" t="s">
        <v>106</v>
      </c>
      <c r="F95" s="25" t="s">
        <v>12</v>
      </c>
      <c r="G95" s="26">
        <v>354</v>
      </c>
      <c r="H95" s="26">
        <v>277890</v>
      </c>
      <c r="I95" s="27">
        <v>785</v>
      </c>
    </row>
    <row r="96" spans="2:9" x14ac:dyDescent="0.25">
      <c r="B96" s="22">
        <v>44685</v>
      </c>
      <c r="C96" s="23">
        <v>44685</v>
      </c>
      <c r="D96" s="24">
        <v>268</v>
      </c>
      <c r="E96" s="25" t="s">
        <v>107</v>
      </c>
      <c r="F96" s="25" t="s">
        <v>17</v>
      </c>
      <c r="G96" s="26">
        <v>388.41666666666669</v>
      </c>
      <c r="H96" s="26">
        <v>19032.416666666668</v>
      </c>
      <c r="I96" s="27">
        <v>49</v>
      </c>
    </row>
    <row r="97" spans="2:9" x14ac:dyDescent="0.25">
      <c r="B97" s="22">
        <v>44680</v>
      </c>
      <c r="C97" s="23">
        <v>44680</v>
      </c>
      <c r="D97" s="24">
        <v>231</v>
      </c>
      <c r="E97" s="25" t="s">
        <v>108</v>
      </c>
      <c r="F97" s="25" t="s">
        <v>109</v>
      </c>
      <c r="G97" s="26">
        <v>675.99839999999995</v>
      </c>
      <c r="H97" s="26">
        <v>6759.9839999999995</v>
      </c>
      <c r="I97" s="27">
        <v>10</v>
      </c>
    </row>
    <row r="98" spans="2:9" x14ac:dyDescent="0.25">
      <c r="B98" s="22">
        <v>44673</v>
      </c>
      <c r="C98" s="23">
        <v>44673</v>
      </c>
      <c r="D98" s="24">
        <v>147</v>
      </c>
      <c r="E98" s="25" t="s">
        <v>110</v>
      </c>
      <c r="F98" s="25" t="s">
        <v>17</v>
      </c>
      <c r="G98" s="26">
        <v>73.553333333333327</v>
      </c>
      <c r="H98" s="26">
        <v>32069.25333333333</v>
      </c>
      <c r="I98" s="27">
        <v>436</v>
      </c>
    </row>
    <row r="99" spans="2:9" x14ac:dyDescent="0.25">
      <c r="B99" s="22">
        <v>44673</v>
      </c>
      <c r="C99" s="23">
        <v>44673</v>
      </c>
      <c r="D99" s="24">
        <v>151</v>
      </c>
      <c r="E99" s="25" t="s">
        <v>111</v>
      </c>
      <c r="F99" s="25" t="s">
        <v>22</v>
      </c>
      <c r="G99" s="26">
        <v>1575.9961999999998</v>
      </c>
      <c r="H99" s="26">
        <v>85103.794799999989</v>
      </c>
      <c r="I99" s="27">
        <v>54</v>
      </c>
    </row>
    <row r="100" spans="2:9" x14ac:dyDescent="0.25">
      <c r="B100" s="22">
        <v>44672</v>
      </c>
      <c r="C100" s="23">
        <v>44672</v>
      </c>
      <c r="D100" s="24">
        <v>237</v>
      </c>
      <c r="E100" s="25" t="s">
        <v>112</v>
      </c>
      <c r="F100" s="25" t="s">
        <v>17</v>
      </c>
      <c r="G100" s="26">
        <v>41400.004999999997</v>
      </c>
      <c r="H100" s="26">
        <f>+I100*G100</f>
        <v>41400.004999999997</v>
      </c>
      <c r="I100" s="27">
        <v>1</v>
      </c>
    </row>
    <row r="101" spans="2:9" x14ac:dyDescent="0.25">
      <c r="B101" s="22">
        <v>44648</v>
      </c>
      <c r="C101" s="23">
        <v>44648</v>
      </c>
      <c r="D101" s="24">
        <v>119</v>
      </c>
      <c r="E101" s="25" t="s">
        <v>113</v>
      </c>
      <c r="F101" s="25" t="s">
        <v>17</v>
      </c>
      <c r="G101" s="26">
        <v>324.5</v>
      </c>
      <c r="H101" s="26">
        <v>245971</v>
      </c>
      <c r="I101" s="27">
        <v>758</v>
      </c>
    </row>
    <row r="102" spans="2:9" x14ac:dyDescent="0.25">
      <c r="B102" s="22">
        <v>44648</v>
      </c>
      <c r="C102" s="23">
        <v>44648</v>
      </c>
      <c r="D102" s="24">
        <v>120</v>
      </c>
      <c r="E102" s="25" t="s">
        <v>114</v>
      </c>
      <c r="F102" s="25" t="s">
        <v>17</v>
      </c>
      <c r="G102" s="26">
        <v>324.5</v>
      </c>
      <c r="H102" s="26">
        <v>55489.5</v>
      </c>
      <c r="I102" s="27">
        <v>171</v>
      </c>
    </row>
    <row r="103" spans="2:9" x14ac:dyDescent="0.25">
      <c r="B103" s="22">
        <v>44648</v>
      </c>
      <c r="C103" s="23">
        <v>44648</v>
      </c>
      <c r="D103" s="24">
        <v>122</v>
      </c>
      <c r="E103" s="25" t="s">
        <v>115</v>
      </c>
      <c r="F103" s="25" t="s">
        <v>17</v>
      </c>
      <c r="G103" s="26">
        <v>324.5</v>
      </c>
      <c r="H103" s="26">
        <v>95727.5</v>
      </c>
      <c r="I103" s="27">
        <v>295</v>
      </c>
    </row>
    <row r="104" spans="2:9" x14ac:dyDescent="0.25">
      <c r="B104" s="22">
        <v>44648</v>
      </c>
      <c r="C104" s="23">
        <v>44648</v>
      </c>
      <c r="D104" s="24">
        <v>123</v>
      </c>
      <c r="E104" s="25" t="s">
        <v>116</v>
      </c>
      <c r="F104" s="25" t="s">
        <v>17</v>
      </c>
      <c r="G104" s="26">
        <v>324.5</v>
      </c>
      <c r="H104" s="26">
        <v>104164.5</v>
      </c>
      <c r="I104" s="27">
        <v>321</v>
      </c>
    </row>
    <row r="105" spans="2:9" x14ac:dyDescent="0.25">
      <c r="B105" s="22">
        <v>44648</v>
      </c>
      <c r="C105" s="23">
        <v>44648</v>
      </c>
      <c r="D105" s="24">
        <v>127</v>
      </c>
      <c r="E105" s="25" t="s">
        <v>117</v>
      </c>
      <c r="F105" s="25" t="s">
        <v>17</v>
      </c>
      <c r="G105" s="26">
        <v>324.5</v>
      </c>
      <c r="H105" s="26">
        <v>104813.5</v>
      </c>
      <c r="I105" s="27">
        <v>323</v>
      </c>
    </row>
    <row r="106" spans="2:9" x14ac:dyDescent="0.25">
      <c r="B106" s="22">
        <v>44648</v>
      </c>
      <c r="C106" s="23">
        <v>44648</v>
      </c>
      <c r="D106" s="24">
        <v>128</v>
      </c>
      <c r="E106" s="25" t="s">
        <v>118</v>
      </c>
      <c r="F106" s="25" t="s">
        <v>17</v>
      </c>
      <c r="G106" s="26">
        <v>324.5</v>
      </c>
      <c r="H106" s="26">
        <v>111303.5</v>
      </c>
      <c r="I106" s="27">
        <v>343</v>
      </c>
    </row>
    <row r="107" spans="2:9" x14ac:dyDescent="0.25">
      <c r="B107" s="22">
        <v>44648</v>
      </c>
      <c r="C107" s="23">
        <v>44648</v>
      </c>
      <c r="D107" s="24">
        <v>276</v>
      </c>
      <c r="E107" s="25" t="s">
        <v>119</v>
      </c>
      <c r="F107" s="25" t="s">
        <v>17</v>
      </c>
      <c r="G107" s="26">
        <v>755.2</v>
      </c>
      <c r="H107" s="26">
        <v>107238.40000000001</v>
      </c>
      <c r="I107" s="27">
        <v>142</v>
      </c>
    </row>
    <row r="108" spans="2:9" x14ac:dyDescent="0.25">
      <c r="B108" s="22">
        <v>44645</v>
      </c>
      <c r="C108" s="23">
        <v>44645</v>
      </c>
      <c r="D108" s="24">
        <v>215</v>
      </c>
      <c r="E108" s="25" t="s">
        <v>120</v>
      </c>
      <c r="F108" s="25" t="s">
        <v>17</v>
      </c>
      <c r="G108" s="26">
        <v>118</v>
      </c>
      <c r="H108" s="26">
        <v>10620</v>
      </c>
      <c r="I108" s="27">
        <v>90</v>
      </c>
    </row>
    <row r="109" spans="2:9" x14ac:dyDescent="0.25">
      <c r="B109" s="22">
        <v>44645</v>
      </c>
      <c r="C109" s="23">
        <v>44645</v>
      </c>
      <c r="D109" s="24">
        <v>216</v>
      </c>
      <c r="E109" s="25" t="s">
        <v>121</v>
      </c>
      <c r="F109" s="25" t="s">
        <v>17</v>
      </c>
      <c r="G109" s="26">
        <v>118</v>
      </c>
      <c r="H109" s="26">
        <v>3540</v>
      </c>
      <c r="I109" s="27">
        <v>30</v>
      </c>
    </row>
    <row r="110" spans="2:9" x14ac:dyDescent="0.25">
      <c r="B110" s="22">
        <v>44645</v>
      </c>
      <c r="C110" s="23">
        <v>44645</v>
      </c>
      <c r="D110" s="24">
        <v>235</v>
      </c>
      <c r="E110" s="25" t="s">
        <v>122</v>
      </c>
      <c r="F110" s="25" t="s">
        <v>17</v>
      </c>
      <c r="G110" s="26">
        <v>50.74</v>
      </c>
      <c r="H110" s="26">
        <v>2537</v>
      </c>
      <c r="I110" s="27">
        <v>50</v>
      </c>
    </row>
    <row r="111" spans="2:9" x14ac:dyDescent="0.25">
      <c r="B111" s="22">
        <v>44645</v>
      </c>
      <c r="C111" s="23">
        <v>44645</v>
      </c>
      <c r="D111" s="24">
        <v>236</v>
      </c>
      <c r="E111" s="25" t="s">
        <v>123</v>
      </c>
      <c r="F111" s="25" t="s">
        <v>17</v>
      </c>
      <c r="G111" s="26">
        <v>2242</v>
      </c>
      <c r="H111" s="26">
        <v>94164</v>
      </c>
      <c r="I111" s="27">
        <v>42</v>
      </c>
    </row>
    <row r="112" spans="2:9" x14ac:dyDescent="0.25">
      <c r="B112" s="22">
        <v>44630</v>
      </c>
      <c r="C112" s="23">
        <v>44630</v>
      </c>
      <c r="D112" s="24">
        <v>242</v>
      </c>
      <c r="E112" s="25" t="s">
        <v>124</v>
      </c>
      <c r="F112" s="25">
        <v>0.25</v>
      </c>
      <c r="G112" s="26">
        <v>317</v>
      </c>
      <c r="H112" s="26">
        <v>51354</v>
      </c>
      <c r="I112" s="27">
        <v>162</v>
      </c>
    </row>
    <row r="113" spans="2:9" x14ac:dyDescent="0.25">
      <c r="B113" s="22">
        <v>44630</v>
      </c>
      <c r="C113" s="23">
        <v>44630</v>
      </c>
      <c r="D113" s="24">
        <v>243</v>
      </c>
      <c r="E113" s="25" t="s">
        <v>125</v>
      </c>
      <c r="F113" s="25">
        <v>0.25</v>
      </c>
      <c r="G113" s="26">
        <v>1357</v>
      </c>
      <c r="H113" s="26">
        <v>32568</v>
      </c>
      <c r="I113" s="27">
        <v>24</v>
      </c>
    </row>
    <row r="114" spans="2:9" x14ac:dyDescent="0.25">
      <c r="B114" s="22">
        <v>44630</v>
      </c>
      <c r="C114" s="23">
        <v>44630</v>
      </c>
      <c r="D114" s="24">
        <v>244</v>
      </c>
      <c r="E114" s="25" t="s">
        <v>126</v>
      </c>
      <c r="F114" s="25" t="s">
        <v>17</v>
      </c>
      <c r="G114" s="26">
        <v>1357</v>
      </c>
      <c r="H114" s="26">
        <v>36639</v>
      </c>
      <c r="I114" s="27">
        <v>27</v>
      </c>
    </row>
    <row r="115" spans="2:9" x14ac:dyDescent="0.25">
      <c r="B115" s="22">
        <v>44613</v>
      </c>
      <c r="C115" s="23">
        <v>44613</v>
      </c>
      <c r="D115" s="24">
        <v>240</v>
      </c>
      <c r="E115" s="25" t="s">
        <v>127</v>
      </c>
      <c r="F115" s="25" t="s">
        <v>17</v>
      </c>
      <c r="G115" s="26">
        <v>11257.2</v>
      </c>
      <c r="H115" s="26">
        <v>33771.600000000006</v>
      </c>
      <c r="I115" s="27">
        <v>3</v>
      </c>
    </row>
    <row r="116" spans="2:9" x14ac:dyDescent="0.25">
      <c r="B116" s="22">
        <v>44596</v>
      </c>
      <c r="C116" s="23">
        <v>44596</v>
      </c>
      <c r="D116" s="24">
        <v>239</v>
      </c>
      <c r="E116" s="25" t="s">
        <v>128</v>
      </c>
      <c r="F116" s="25" t="s">
        <v>17</v>
      </c>
      <c r="G116" s="26">
        <v>22459</v>
      </c>
      <c r="H116" s="26">
        <v>89836</v>
      </c>
      <c r="I116" s="27">
        <v>4</v>
      </c>
    </row>
    <row r="117" spans="2:9" x14ac:dyDescent="0.25">
      <c r="B117" s="22">
        <v>44595</v>
      </c>
      <c r="C117" s="23">
        <v>44595</v>
      </c>
      <c r="D117" s="24">
        <v>157</v>
      </c>
      <c r="E117" s="25" t="s">
        <v>129</v>
      </c>
      <c r="F117" s="25" t="s">
        <v>24</v>
      </c>
      <c r="G117" s="26">
        <v>57.600047999999994</v>
      </c>
      <c r="H117" s="26">
        <v>168652.94054399998</v>
      </c>
      <c r="I117" s="27">
        <v>2928</v>
      </c>
    </row>
    <row r="118" spans="2:9" x14ac:dyDescent="0.25">
      <c r="B118" s="22">
        <v>44557</v>
      </c>
      <c r="C118" s="23">
        <v>44557</v>
      </c>
      <c r="D118" s="24">
        <v>219</v>
      </c>
      <c r="E118" s="25" t="s">
        <v>130</v>
      </c>
      <c r="F118" s="25" t="s">
        <v>17</v>
      </c>
      <c r="G118" s="26">
        <v>118</v>
      </c>
      <c r="H118" s="26">
        <v>3304</v>
      </c>
      <c r="I118" s="27">
        <v>28</v>
      </c>
    </row>
    <row r="119" spans="2:9" x14ac:dyDescent="0.25">
      <c r="B119" s="22">
        <v>44557</v>
      </c>
      <c r="C119" s="23">
        <v>44557</v>
      </c>
      <c r="D119" s="24">
        <v>220</v>
      </c>
      <c r="E119" s="25" t="s">
        <v>131</v>
      </c>
      <c r="F119" s="25" t="s">
        <v>17</v>
      </c>
      <c r="G119" s="26">
        <v>118</v>
      </c>
      <c r="H119" s="26">
        <v>5900</v>
      </c>
      <c r="I119" s="27">
        <v>50</v>
      </c>
    </row>
    <row r="120" spans="2:9" x14ac:dyDescent="0.25">
      <c r="B120" s="22">
        <v>44557</v>
      </c>
      <c r="C120" s="23">
        <v>44557</v>
      </c>
      <c r="D120" s="24">
        <v>221</v>
      </c>
      <c r="E120" s="25" t="s">
        <v>132</v>
      </c>
      <c r="F120" s="25" t="s">
        <v>17</v>
      </c>
      <c r="G120" s="26">
        <v>118</v>
      </c>
      <c r="H120" s="26">
        <v>2124</v>
      </c>
      <c r="I120" s="27">
        <v>18</v>
      </c>
    </row>
    <row r="121" spans="2:9" x14ac:dyDescent="0.25">
      <c r="B121" s="22">
        <v>44557</v>
      </c>
      <c r="C121" s="23">
        <v>44557</v>
      </c>
      <c r="D121" s="24">
        <v>222</v>
      </c>
      <c r="E121" s="25" t="s">
        <v>133</v>
      </c>
      <c r="F121" s="25" t="s">
        <v>17</v>
      </c>
      <c r="G121" s="26">
        <v>118</v>
      </c>
      <c r="H121" s="26">
        <v>2124</v>
      </c>
      <c r="I121" s="27">
        <v>18</v>
      </c>
    </row>
    <row r="122" spans="2:9" x14ac:dyDescent="0.25">
      <c r="B122" s="22">
        <v>44557</v>
      </c>
      <c r="C122" s="23">
        <v>44557</v>
      </c>
      <c r="D122" s="24">
        <v>223</v>
      </c>
      <c r="E122" s="25" t="s">
        <v>134</v>
      </c>
      <c r="F122" s="25" t="s">
        <v>17</v>
      </c>
      <c r="G122" s="26">
        <v>118</v>
      </c>
      <c r="H122" s="26">
        <v>2714</v>
      </c>
      <c r="I122" s="27">
        <v>23</v>
      </c>
    </row>
    <row r="123" spans="2:9" x14ac:dyDescent="0.25">
      <c r="B123" s="22">
        <v>44557</v>
      </c>
      <c r="C123" s="23">
        <v>44557</v>
      </c>
      <c r="D123" s="24">
        <v>224</v>
      </c>
      <c r="E123" s="25" t="s">
        <v>135</v>
      </c>
      <c r="F123" s="25" t="s">
        <v>17</v>
      </c>
      <c r="G123" s="26">
        <v>118</v>
      </c>
      <c r="H123" s="26">
        <v>2950</v>
      </c>
      <c r="I123" s="27">
        <v>25</v>
      </c>
    </row>
    <row r="124" spans="2:9" x14ac:dyDescent="0.25">
      <c r="B124" s="22">
        <v>44557</v>
      </c>
      <c r="C124" s="23">
        <v>44557</v>
      </c>
      <c r="D124" s="24">
        <v>225</v>
      </c>
      <c r="E124" s="25" t="s">
        <v>136</v>
      </c>
      <c r="F124" s="25" t="s">
        <v>17</v>
      </c>
      <c r="G124" s="26">
        <v>269</v>
      </c>
      <c r="H124" s="26">
        <v>1345</v>
      </c>
      <c r="I124" s="27">
        <v>5</v>
      </c>
    </row>
    <row r="125" spans="2:9" x14ac:dyDescent="0.25">
      <c r="B125" s="22">
        <v>44557</v>
      </c>
      <c r="C125" s="23">
        <v>44557</v>
      </c>
      <c r="D125" s="24">
        <v>226</v>
      </c>
      <c r="E125" s="25" t="s">
        <v>137</v>
      </c>
      <c r="F125" s="25" t="s">
        <v>17</v>
      </c>
      <c r="G125" s="26">
        <v>4500</v>
      </c>
      <c r="H125" s="26">
        <v>13500</v>
      </c>
      <c r="I125" s="27">
        <v>3</v>
      </c>
    </row>
    <row r="126" spans="2:9" x14ac:dyDescent="0.25">
      <c r="B126" s="22">
        <v>44554</v>
      </c>
      <c r="C126" s="23">
        <v>44554</v>
      </c>
      <c r="D126" s="24">
        <v>260</v>
      </c>
      <c r="E126" s="25" t="s">
        <v>138</v>
      </c>
      <c r="F126" s="25" t="s">
        <v>139</v>
      </c>
      <c r="G126" s="26">
        <v>1534.0708</v>
      </c>
      <c r="H126" s="26">
        <v>176418.14199999999</v>
      </c>
      <c r="I126" s="27">
        <v>115</v>
      </c>
    </row>
    <row r="127" spans="2:9" x14ac:dyDescent="0.25">
      <c r="B127" s="22">
        <v>44552</v>
      </c>
      <c r="C127" s="23">
        <v>44552</v>
      </c>
      <c r="D127" s="24">
        <v>16</v>
      </c>
      <c r="E127" s="25" t="s">
        <v>140</v>
      </c>
      <c r="F127" s="25" t="s">
        <v>17</v>
      </c>
      <c r="G127" s="26">
        <v>312.20833333333331</v>
      </c>
      <c r="H127" s="26">
        <v>17483.666666666664</v>
      </c>
      <c r="I127" s="27">
        <v>56</v>
      </c>
    </row>
    <row r="128" spans="2:9" x14ac:dyDescent="0.25">
      <c r="B128" s="22">
        <v>44552</v>
      </c>
      <c r="C128" s="23">
        <v>44552</v>
      </c>
      <c r="D128" s="24">
        <v>70</v>
      </c>
      <c r="E128" s="25" t="s">
        <v>141</v>
      </c>
      <c r="F128" s="25" t="s">
        <v>36</v>
      </c>
      <c r="G128" s="26">
        <v>666.7</v>
      </c>
      <c r="H128" s="26">
        <v>24667.9</v>
      </c>
      <c r="I128" s="27">
        <v>37</v>
      </c>
    </row>
    <row r="129" spans="2:9" x14ac:dyDescent="0.25">
      <c r="B129" s="22">
        <v>44552</v>
      </c>
      <c r="C129" s="23">
        <v>44552</v>
      </c>
      <c r="D129" s="24">
        <v>81</v>
      </c>
      <c r="E129" s="25" t="s">
        <v>142</v>
      </c>
      <c r="F129" s="25" t="s">
        <v>17</v>
      </c>
      <c r="G129" s="26">
        <v>3.254</v>
      </c>
      <c r="H129" s="26">
        <v>927.39</v>
      </c>
      <c r="I129" s="27">
        <v>285</v>
      </c>
    </row>
    <row r="130" spans="2:9" x14ac:dyDescent="0.25">
      <c r="B130" s="22">
        <v>44552</v>
      </c>
      <c r="C130" s="23">
        <v>44552</v>
      </c>
      <c r="D130" s="24">
        <v>267</v>
      </c>
      <c r="E130" s="25" t="s">
        <v>143</v>
      </c>
      <c r="F130" s="25" t="s">
        <v>17</v>
      </c>
      <c r="G130" s="26">
        <v>1619.55</v>
      </c>
      <c r="H130" s="26">
        <v>25912.799999999999</v>
      </c>
      <c r="I130" s="27">
        <v>16</v>
      </c>
    </row>
    <row r="131" spans="2:9" x14ac:dyDescent="0.25">
      <c r="B131" s="22">
        <v>44552</v>
      </c>
      <c r="C131" s="23">
        <v>44552</v>
      </c>
      <c r="D131" s="24">
        <v>271</v>
      </c>
      <c r="E131" s="25" t="s">
        <v>144</v>
      </c>
      <c r="F131" s="25" t="s">
        <v>17</v>
      </c>
      <c r="G131" s="26">
        <v>950</v>
      </c>
      <c r="H131" s="26">
        <v>950</v>
      </c>
      <c r="I131" s="27">
        <v>1</v>
      </c>
    </row>
    <row r="132" spans="2:9" x14ac:dyDescent="0.25">
      <c r="B132" s="22">
        <v>44547</v>
      </c>
      <c r="C132" s="23">
        <v>44547</v>
      </c>
      <c r="D132" s="24">
        <v>146</v>
      </c>
      <c r="E132" s="25" t="s">
        <v>145</v>
      </c>
      <c r="F132" s="25" t="s">
        <v>17</v>
      </c>
      <c r="G132" s="26">
        <v>300.75741666666664</v>
      </c>
      <c r="H132" s="26">
        <v>77896.170916666655</v>
      </c>
      <c r="I132" s="27">
        <v>259</v>
      </c>
    </row>
    <row r="133" spans="2:9" x14ac:dyDescent="0.25">
      <c r="B133" s="22">
        <v>44547</v>
      </c>
      <c r="C133" s="23">
        <v>44547</v>
      </c>
      <c r="D133" s="24">
        <v>148</v>
      </c>
      <c r="E133" s="25" t="s">
        <v>146</v>
      </c>
      <c r="F133" s="25" t="s">
        <v>17</v>
      </c>
      <c r="G133" s="26">
        <v>845.16713333333337</v>
      </c>
      <c r="H133" s="26">
        <v>128465.40426666668</v>
      </c>
      <c r="I133" s="27">
        <v>152</v>
      </c>
    </row>
    <row r="134" spans="2:9" x14ac:dyDescent="0.25">
      <c r="B134" s="22">
        <v>44544</v>
      </c>
      <c r="C134" s="23">
        <v>44544</v>
      </c>
      <c r="D134" s="24">
        <v>227</v>
      </c>
      <c r="E134" s="25" t="s">
        <v>147</v>
      </c>
      <c r="F134" s="25" t="s">
        <v>17</v>
      </c>
      <c r="G134" s="26">
        <v>950</v>
      </c>
      <c r="H134" s="26">
        <v>950</v>
      </c>
      <c r="I134" s="27">
        <v>1</v>
      </c>
    </row>
    <row r="135" spans="2:9" x14ac:dyDescent="0.25">
      <c r="B135" s="22">
        <v>44544</v>
      </c>
      <c r="C135" s="23">
        <v>44544</v>
      </c>
      <c r="D135" s="24">
        <v>228</v>
      </c>
      <c r="E135" s="25" t="s">
        <v>148</v>
      </c>
      <c r="F135" s="25" t="s">
        <v>17</v>
      </c>
      <c r="G135" s="26">
        <v>7.67</v>
      </c>
      <c r="H135" s="26">
        <v>161.07</v>
      </c>
      <c r="I135" s="27">
        <v>21</v>
      </c>
    </row>
    <row r="136" spans="2:9" x14ac:dyDescent="0.25">
      <c r="B136" s="22">
        <v>44544</v>
      </c>
      <c r="C136" s="23">
        <v>44544</v>
      </c>
      <c r="D136" s="24">
        <v>229</v>
      </c>
      <c r="E136" s="25" t="s">
        <v>149</v>
      </c>
      <c r="F136" s="25" t="s">
        <v>17</v>
      </c>
      <c r="G136" s="26">
        <v>4500</v>
      </c>
      <c r="H136" s="26">
        <v>40500</v>
      </c>
      <c r="I136" s="27">
        <v>9</v>
      </c>
    </row>
    <row r="137" spans="2:9" x14ac:dyDescent="0.25">
      <c r="B137" s="22">
        <v>44544</v>
      </c>
      <c r="C137" s="23">
        <v>44544</v>
      </c>
      <c r="D137" s="24">
        <v>230</v>
      </c>
      <c r="E137" s="25" t="s">
        <v>150</v>
      </c>
      <c r="F137" s="25" t="s">
        <v>17</v>
      </c>
      <c r="G137" s="26">
        <v>950</v>
      </c>
      <c r="H137" s="26">
        <v>3800</v>
      </c>
      <c r="I137" s="27">
        <v>4</v>
      </c>
    </row>
    <row r="138" spans="2:9" x14ac:dyDescent="0.25">
      <c r="B138" s="22">
        <v>44533</v>
      </c>
      <c r="C138" s="23">
        <v>44533</v>
      </c>
      <c r="D138" s="24">
        <v>65</v>
      </c>
      <c r="E138" s="25" t="s">
        <v>151</v>
      </c>
      <c r="F138" s="25" t="s">
        <v>68</v>
      </c>
      <c r="G138" s="26">
        <v>324.5</v>
      </c>
      <c r="H138" s="26">
        <v>36668.5</v>
      </c>
      <c r="I138" s="27">
        <v>113</v>
      </c>
    </row>
    <row r="139" spans="2:9" x14ac:dyDescent="0.25">
      <c r="B139" s="22">
        <v>44532</v>
      </c>
      <c r="C139" s="23">
        <v>44532</v>
      </c>
      <c r="D139" s="24">
        <v>17</v>
      </c>
      <c r="E139" s="25" t="s">
        <v>152</v>
      </c>
      <c r="F139" s="25" t="s">
        <v>17</v>
      </c>
      <c r="G139" s="26">
        <v>600</v>
      </c>
      <c r="H139" s="26">
        <v>12000</v>
      </c>
      <c r="I139" s="27">
        <v>20</v>
      </c>
    </row>
    <row r="140" spans="2:9" x14ac:dyDescent="0.25">
      <c r="B140" s="22">
        <v>44532</v>
      </c>
      <c r="C140" s="23">
        <v>44532</v>
      </c>
      <c r="D140" s="24">
        <v>18</v>
      </c>
      <c r="E140" s="25" t="s">
        <v>153</v>
      </c>
      <c r="F140" s="25" t="s">
        <v>17</v>
      </c>
      <c r="G140" s="26">
        <v>600</v>
      </c>
      <c r="H140" s="26">
        <v>12000</v>
      </c>
      <c r="I140" s="27">
        <v>20</v>
      </c>
    </row>
    <row r="141" spans="2:9" x14ac:dyDescent="0.25">
      <c r="B141" s="22">
        <v>44532</v>
      </c>
      <c r="C141" s="23">
        <v>44532</v>
      </c>
      <c r="D141" s="24">
        <v>20</v>
      </c>
      <c r="E141" s="25" t="s">
        <v>154</v>
      </c>
      <c r="F141" s="25" t="s">
        <v>17</v>
      </c>
      <c r="G141" s="26">
        <v>600</v>
      </c>
      <c r="H141" s="26">
        <v>4200</v>
      </c>
      <c r="I141" s="27">
        <v>7</v>
      </c>
    </row>
    <row r="142" spans="2:9" x14ac:dyDescent="0.25">
      <c r="B142" s="22">
        <v>44532</v>
      </c>
      <c r="C142" s="23">
        <v>44532</v>
      </c>
      <c r="D142" s="24">
        <v>96</v>
      </c>
      <c r="E142" s="25" t="s">
        <v>155</v>
      </c>
      <c r="F142" s="25" t="s">
        <v>17</v>
      </c>
      <c r="G142" s="26">
        <v>4312</v>
      </c>
      <c r="H142" s="26">
        <v>60368</v>
      </c>
      <c r="I142" s="27">
        <v>14</v>
      </c>
    </row>
    <row r="143" spans="2:9" x14ac:dyDescent="0.25">
      <c r="B143" s="22">
        <v>44532</v>
      </c>
      <c r="C143" s="23">
        <v>44532</v>
      </c>
      <c r="D143" s="24">
        <v>97</v>
      </c>
      <c r="E143" s="25" t="s">
        <v>156</v>
      </c>
      <c r="F143" s="25" t="s">
        <v>17</v>
      </c>
      <c r="G143" s="26">
        <v>2290</v>
      </c>
      <c r="H143" s="26">
        <v>45800</v>
      </c>
      <c r="I143" s="27">
        <v>20</v>
      </c>
    </row>
    <row r="144" spans="2:9" x14ac:dyDescent="0.25">
      <c r="B144" s="22">
        <v>44532</v>
      </c>
      <c r="C144" s="23">
        <v>44532</v>
      </c>
      <c r="D144" s="24">
        <v>98</v>
      </c>
      <c r="E144" s="25" t="s">
        <v>157</v>
      </c>
      <c r="F144" s="25" t="s">
        <v>17</v>
      </c>
      <c r="G144" s="26">
        <v>2290</v>
      </c>
      <c r="H144" s="26">
        <v>54960</v>
      </c>
      <c r="I144" s="27">
        <v>24</v>
      </c>
    </row>
    <row r="145" spans="2:9" x14ac:dyDescent="0.25">
      <c r="B145" s="22">
        <v>44532</v>
      </c>
      <c r="C145" s="23">
        <v>44532</v>
      </c>
      <c r="D145" s="24">
        <v>99</v>
      </c>
      <c r="E145" s="25" t="s">
        <v>158</v>
      </c>
      <c r="F145" s="25" t="s">
        <v>17</v>
      </c>
      <c r="G145" s="26">
        <v>2290</v>
      </c>
      <c r="H145" s="26">
        <v>45800</v>
      </c>
      <c r="I145" s="27">
        <v>20</v>
      </c>
    </row>
    <row r="146" spans="2:9" x14ac:dyDescent="0.25">
      <c r="B146" s="22">
        <v>44532</v>
      </c>
      <c r="C146" s="23">
        <v>44532</v>
      </c>
      <c r="D146" s="24">
        <v>112</v>
      </c>
      <c r="E146" s="25" t="s">
        <v>159</v>
      </c>
      <c r="F146" s="25" t="s">
        <v>17</v>
      </c>
      <c r="G146" s="26">
        <v>5267.6497999999992</v>
      </c>
      <c r="H146" s="26">
        <v>15802.949399999998</v>
      </c>
      <c r="I146" s="27">
        <v>3</v>
      </c>
    </row>
    <row r="147" spans="2:9" x14ac:dyDescent="0.25">
      <c r="B147" s="22">
        <v>44532</v>
      </c>
      <c r="C147" s="23">
        <v>44532</v>
      </c>
      <c r="D147" s="24">
        <v>113</v>
      </c>
      <c r="E147" s="25" t="s">
        <v>160</v>
      </c>
      <c r="F147" s="25" t="s">
        <v>17</v>
      </c>
      <c r="G147" s="26">
        <v>2290</v>
      </c>
      <c r="H147" s="26">
        <v>4580</v>
      </c>
      <c r="I147" s="27">
        <v>2</v>
      </c>
    </row>
    <row r="148" spans="2:9" x14ac:dyDescent="0.25">
      <c r="B148" s="22">
        <v>44532</v>
      </c>
      <c r="C148" s="23">
        <v>44532</v>
      </c>
      <c r="D148" s="24">
        <v>114</v>
      </c>
      <c r="E148" s="25" t="s">
        <v>161</v>
      </c>
      <c r="F148" s="25" t="s">
        <v>17</v>
      </c>
      <c r="G148" s="26">
        <v>2350</v>
      </c>
      <c r="H148" s="26">
        <v>9400</v>
      </c>
      <c r="I148" s="27">
        <v>4</v>
      </c>
    </row>
    <row r="149" spans="2:9" x14ac:dyDescent="0.25">
      <c r="B149" s="22">
        <v>44532</v>
      </c>
      <c r="C149" s="23">
        <v>44532</v>
      </c>
      <c r="D149" s="24">
        <v>115</v>
      </c>
      <c r="E149" s="25" t="s">
        <v>162</v>
      </c>
      <c r="F149" s="25" t="s">
        <v>17</v>
      </c>
      <c r="G149" s="26">
        <v>2290</v>
      </c>
      <c r="H149" s="26">
        <v>4580</v>
      </c>
      <c r="I149" s="27">
        <v>2</v>
      </c>
    </row>
    <row r="150" spans="2:9" x14ac:dyDescent="0.25">
      <c r="B150" s="22">
        <v>44531</v>
      </c>
      <c r="C150" s="23">
        <v>44531</v>
      </c>
      <c r="D150" s="24">
        <v>213</v>
      </c>
      <c r="E150" s="25" t="s">
        <v>163</v>
      </c>
      <c r="F150" s="25" t="s">
        <v>164</v>
      </c>
      <c r="G150" s="29">
        <v>7715.9964</v>
      </c>
      <c r="H150" s="26">
        <v>339503.84159999999</v>
      </c>
      <c r="I150" s="27">
        <v>44</v>
      </c>
    </row>
    <row r="151" spans="2:9" x14ac:dyDescent="0.25">
      <c r="B151" s="22">
        <v>44531</v>
      </c>
      <c r="C151" s="23">
        <v>44531</v>
      </c>
      <c r="D151" s="24">
        <v>263</v>
      </c>
      <c r="E151" s="25" t="s">
        <v>165</v>
      </c>
      <c r="F151" s="25" t="s">
        <v>166</v>
      </c>
      <c r="G151" s="26">
        <v>5020.8999999999996</v>
      </c>
      <c r="H151" s="26">
        <v>4830105.8</v>
      </c>
      <c r="I151" s="27">
        <v>962</v>
      </c>
    </row>
    <row r="152" spans="2:9" x14ac:dyDescent="0.25">
      <c r="B152" s="22">
        <v>44529</v>
      </c>
      <c r="C152" s="23">
        <v>44529</v>
      </c>
      <c r="D152" s="24">
        <v>208</v>
      </c>
      <c r="E152" s="25" t="s">
        <v>167</v>
      </c>
      <c r="F152" s="25" t="s">
        <v>164</v>
      </c>
      <c r="G152" s="29">
        <v>1559.9954</v>
      </c>
      <c r="H152" s="26">
        <v>1559.9954</v>
      </c>
      <c r="I152" s="27">
        <v>1</v>
      </c>
    </row>
    <row r="153" spans="2:9" x14ac:dyDescent="0.25">
      <c r="B153" s="22">
        <v>44526</v>
      </c>
      <c r="C153" s="23">
        <v>44526</v>
      </c>
      <c r="D153" s="24">
        <v>205</v>
      </c>
      <c r="E153" s="25" t="s">
        <v>168</v>
      </c>
      <c r="F153" s="25" t="s">
        <v>164</v>
      </c>
      <c r="G153" s="29">
        <v>7715.9964</v>
      </c>
      <c r="H153" s="26">
        <v>694439.67599999998</v>
      </c>
      <c r="I153" s="27">
        <v>90</v>
      </c>
    </row>
    <row r="154" spans="2:9" x14ac:dyDescent="0.25">
      <c r="B154" s="22">
        <v>44526</v>
      </c>
      <c r="C154" s="23">
        <v>44526</v>
      </c>
      <c r="D154" s="24">
        <v>206</v>
      </c>
      <c r="E154" s="25" t="s">
        <v>169</v>
      </c>
      <c r="F154" s="25" t="s">
        <v>12</v>
      </c>
      <c r="G154" s="29">
        <v>1559.9954</v>
      </c>
      <c r="H154" s="26">
        <v>37439.889600000002</v>
      </c>
      <c r="I154" s="27">
        <v>24</v>
      </c>
    </row>
    <row r="155" spans="2:9" x14ac:dyDescent="0.25">
      <c r="B155" s="22">
        <v>44526</v>
      </c>
      <c r="C155" s="23">
        <v>44526</v>
      </c>
      <c r="D155" s="24">
        <v>207</v>
      </c>
      <c r="E155" s="25" t="s">
        <v>170</v>
      </c>
      <c r="F155" s="25" t="s">
        <v>12</v>
      </c>
      <c r="G155" s="29">
        <v>1559.9954</v>
      </c>
      <c r="H155" s="26">
        <v>10919.9678</v>
      </c>
      <c r="I155" s="27">
        <v>7</v>
      </c>
    </row>
    <row r="156" spans="2:9" x14ac:dyDescent="0.25">
      <c r="B156" s="22">
        <v>44525</v>
      </c>
      <c r="C156" s="23">
        <v>44525</v>
      </c>
      <c r="D156" s="24">
        <v>3</v>
      </c>
      <c r="E156" s="25" t="s">
        <v>171</v>
      </c>
      <c r="F156" s="25" t="s">
        <v>17</v>
      </c>
      <c r="G156" s="26">
        <v>329.41666666666669</v>
      </c>
      <c r="H156" s="26">
        <v>7906</v>
      </c>
      <c r="I156" s="27">
        <v>24</v>
      </c>
    </row>
    <row r="157" spans="2:9" x14ac:dyDescent="0.25">
      <c r="B157" s="22">
        <v>44525</v>
      </c>
      <c r="C157" s="23">
        <v>44525</v>
      </c>
      <c r="D157" s="24">
        <v>4</v>
      </c>
      <c r="E157" s="25" t="s">
        <v>172</v>
      </c>
      <c r="F157" s="25" t="s">
        <v>17</v>
      </c>
      <c r="G157" s="26">
        <v>329.41666666666669</v>
      </c>
      <c r="H157" s="26">
        <v>15482.583333333334</v>
      </c>
      <c r="I157" s="27">
        <v>47</v>
      </c>
    </row>
    <row r="158" spans="2:9" x14ac:dyDescent="0.25">
      <c r="B158" s="22">
        <v>44525</v>
      </c>
      <c r="C158" s="23">
        <v>44525</v>
      </c>
      <c r="D158" s="24">
        <v>5</v>
      </c>
      <c r="E158" s="25" t="s">
        <v>173</v>
      </c>
      <c r="F158" s="25" t="s">
        <v>17</v>
      </c>
      <c r="G158" s="26">
        <v>8.85</v>
      </c>
      <c r="H158" s="26">
        <v>274.34999999999997</v>
      </c>
      <c r="I158" s="27">
        <v>31</v>
      </c>
    </row>
    <row r="159" spans="2:9" x14ac:dyDescent="0.25">
      <c r="B159" s="22">
        <v>44525</v>
      </c>
      <c r="C159" s="23">
        <v>44525</v>
      </c>
      <c r="D159" s="24">
        <v>7</v>
      </c>
      <c r="E159" s="25" t="s">
        <v>174</v>
      </c>
      <c r="F159" s="25" t="s">
        <v>17</v>
      </c>
      <c r="G159" s="26">
        <v>4.13</v>
      </c>
      <c r="H159" s="26">
        <v>189.98</v>
      </c>
      <c r="I159" s="27">
        <v>46</v>
      </c>
    </row>
    <row r="160" spans="2:9" x14ac:dyDescent="0.25">
      <c r="B160" s="22">
        <v>44525</v>
      </c>
      <c r="C160" s="23">
        <v>44525</v>
      </c>
      <c r="D160" s="24">
        <v>9</v>
      </c>
      <c r="E160" s="25" t="s">
        <v>175</v>
      </c>
      <c r="F160" s="25" t="s">
        <v>17</v>
      </c>
      <c r="G160" s="26">
        <v>53.1</v>
      </c>
      <c r="H160" s="26">
        <v>1327.5</v>
      </c>
      <c r="I160" s="27">
        <v>25</v>
      </c>
    </row>
    <row r="161" spans="2:9" x14ac:dyDescent="0.25">
      <c r="B161" s="22">
        <v>44525</v>
      </c>
      <c r="C161" s="23">
        <v>44525</v>
      </c>
      <c r="D161" s="24">
        <v>29</v>
      </c>
      <c r="E161" s="25" t="s">
        <v>176</v>
      </c>
      <c r="F161" s="25" t="s">
        <v>17</v>
      </c>
      <c r="G161" s="26">
        <v>253.20833333333334</v>
      </c>
      <c r="H161" s="26">
        <v>2785.291666666667</v>
      </c>
      <c r="I161" s="27">
        <v>11</v>
      </c>
    </row>
    <row r="162" spans="2:9" x14ac:dyDescent="0.25">
      <c r="B162" s="22">
        <v>44525</v>
      </c>
      <c r="C162" s="23">
        <v>44525</v>
      </c>
      <c r="D162" s="24">
        <v>30</v>
      </c>
      <c r="E162" s="25" t="s">
        <v>177</v>
      </c>
      <c r="F162" s="25" t="s">
        <v>17</v>
      </c>
      <c r="G162" s="26">
        <v>304.83333333333331</v>
      </c>
      <c r="H162" s="26">
        <v>14936.833333333332</v>
      </c>
      <c r="I162" s="27">
        <v>49</v>
      </c>
    </row>
    <row r="163" spans="2:9" x14ac:dyDescent="0.25">
      <c r="B163" s="22">
        <v>44525</v>
      </c>
      <c r="C163" s="23">
        <v>44525</v>
      </c>
      <c r="D163" s="24">
        <v>31</v>
      </c>
      <c r="E163" s="25" t="s">
        <v>178</v>
      </c>
      <c r="F163" s="25" t="s">
        <v>17</v>
      </c>
      <c r="G163" s="26">
        <v>437.58333333333331</v>
      </c>
      <c r="H163" s="26">
        <v>24067.083333333332</v>
      </c>
      <c r="I163" s="27">
        <v>55</v>
      </c>
    </row>
    <row r="164" spans="2:9" x14ac:dyDescent="0.25">
      <c r="B164" s="22">
        <v>44525</v>
      </c>
      <c r="C164" s="23">
        <v>44525</v>
      </c>
      <c r="D164" s="24">
        <v>34</v>
      </c>
      <c r="E164" s="25" t="s">
        <v>179</v>
      </c>
      <c r="F164" s="25" t="s">
        <v>17</v>
      </c>
      <c r="G164" s="26">
        <v>69.816666666666663</v>
      </c>
      <c r="H164" s="26">
        <v>51105.799999999996</v>
      </c>
      <c r="I164" s="27">
        <v>732</v>
      </c>
    </row>
    <row r="165" spans="2:9" x14ac:dyDescent="0.25">
      <c r="B165" s="22">
        <v>44525</v>
      </c>
      <c r="C165" s="23">
        <v>44525</v>
      </c>
      <c r="D165" s="24">
        <v>50</v>
      </c>
      <c r="E165" s="25" t="s">
        <v>180</v>
      </c>
      <c r="F165" s="25" t="s">
        <v>17</v>
      </c>
      <c r="G165" s="26">
        <v>9.4400000000000013</v>
      </c>
      <c r="H165" s="26">
        <v>2596.0000000000005</v>
      </c>
      <c r="I165" s="27">
        <v>275</v>
      </c>
    </row>
    <row r="166" spans="2:9" x14ac:dyDescent="0.25">
      <c r="B166" s="22">
        <v>44525</v>
      </c>
      <c r="C166" s="23">
        <v>44525</v>
      </c>
      <c r="D166" s="24">
        <v>59</v>
      </c>
      <c r="E166" s="25" t="s">
        <v>181</v>
      </c>
      <c r="F166" s="25" t="s">
        <v>17</v>
      </c>
      <c r="G166" s="26">
        <v>16.224999999999998</v>
      </c>
      <c r="H166" s="26">
        <v>8355.8749999999982</v>
      </c>
      <c r="I166" s="27">
        <v>515</v>
      </c>
    </row>
    <row r="167" spans="2:9" x14ac:dyDescent="0.25">
      <c r="B167" s="22">
        <v>44525</v>
      </c>
      <c r="C167" s="23">
        <v>44525</v>
      </c>
      <c r="D167" s="24">
        <v>68</v>
      </c>
      <c r="E167" s="25" t="s">
        <v>182</v>
      </c>
      <c r="F167" s="25" t="s">
        <v>17</v>
      </c>
      <c r="G167" s="28">
        <v>270.22000000000003</v>
      </c>
      <c r="H167" s="26">
        <v>540.44000000000005</v>
      </c>
      <c r="I167" s="27">
        <v>2</v>
      </c>
    </row>
    <row r="168" spans="2:9" x14ac:dyDescent="0.25">
      <c r="B168" s="22">
        <v>44525</v>
      </c>
      <c r="C168" s="23">
        <v>44525</v>
      </c>
      <c r="D168" s="24">
        <v>69</v>
      </c>
      <c r="E168" s="25" t="s">
        <v>183</v>
      </c>
      <c r="F168" s="25" t="s">
        <v>36</v>
      </c>
      <c r="G168" s="26">
        <v>2975.0041999999999</v>
      </c>
      <c r="H168" s="26">
        <v>196350.27719999998</v>
      </c>
      <c r="I168" s="27">
        <v>66</v>
      </c>
    </row>
    <row r="169" spans="2:9" x14ac:dyDescent="0.25">
      <c r="B169" s="22">
        <v>44525</v>
      </c>
      <c r="C169" s="23">
        <v>44525</v>
      </c>
      <c r="D169" s="24">
        <v>72</v>
      </c>
      <c r="E169" s="25" t="s">
        <v>184</v>
      </c>
      <c r="F169" s="25" t="s">
        <v>17</v>
      </c>
      <c r="G169" s="26">
        <v>40.119999999999997</v>
      </c>
      <c r="H169" s="26">
        <v>1444.32</v>
      </c>
      <c r="I169" s="27">
        <v>36</v>
      </c>
    </row>
    <row r="170" spans="2:9" x14ac:dyDescent="0.25">
      <c r="B170" s="22">
        <v>44525</v>
      </c>
      <c r="C170" s="23">
        <v>44525</v>
      </c>
      <c r="D170" s="24">
        <v>78</v>
      </c>
      <c r="E170" s="25" t="s">
        <v>185</v>
      </c>
      <c r="F170" s="25" t="s">
        <v>17</v>
      </c>
      <c r="G170" s="26">
        <v>1799.5</v>
      </c>
      <c r="H170" s="26">
        <v>415684.5</v>
      </c>
      <c r="I170" s="27">
        <v>231</v>
      </c>
    </row>
    <row r="171" spans="2:9" x14ac:dyDescent="0.25">
      <c r="B171" s="22">
        <v>44525</v>
      </c>
      <c r="C171" s="23">
        <v>44525</v>
      </c>
      <c r="D171" s="24">
        <v>80</v>
      </c>
      <c r="E171" s="25" t="s">
        <v>186</v>
      </c>
      <c r="F171" s="25" t="s">
        <v>17</v>
      </c>
      <c r="G171" s="26">
        <v>27.14</v>
      </c>
      <c r="H171" s="26">
        <v>27.14</v>
      </c>
      <c r="I171" s="27">
        <v>1</v>
      </c>
    </row>
    <row r="172" spans="2:9" x14ac:dyDescent="0.25">
      <c r="B172" s="22">
        <v>44525</v>
      </c>
      <c r="C172" s="23">
        <v>44525</v>
      </c>
      <c r="D172" s="24">
        <v>82</v>
      </c>
      <c r="E172" s="25" t="s">
        <v>187</v>
      </c>
      <c r="F172" s="25" t="s">
        <v>17</v>
      </c>
      <c r="G172" s="26">
        <v>16.815000000000001</v>
      </c>
      <c r="H172" s="26">
        <v>43046.400000000001</v>
      </c>
      <c r="I172" s="27">
        <v>2560</v>
      </c>
    </row>
    <row r="173" spans="2:9" x14ac:dyDescent="0.25">
      <c r="B173" s="22">
        <v>44525</v>
      </c>
      <c r="C173" s="23">
        <v>44525</v>
      </c>
      <c r="D173" s="24">
        <v>88</v>
      </c>
      <c r="E173" s="25" t="s">
        <v>188</v>
      </c>
      <c r="F173" s="25" t="s">
        <v>17</v>
      </c>
      <c r="G173" s="26">
        <v>3999.0000000000005</v>
      </c>
      <c r="H173" s="26">
        <v>11997.000000000002</v>
      </c>
      <c r="I173" s="27">
        <v>3</v>
      </c>
    </row>
    <row r="174" spans="2:9" x14ac:dyDescent="0.25">
      <c r="B174" s="22">
        <v>44525</v>
      </c>
      <c r="C174" s="23">
        <v>44525</v>
      </c>
      <c r="D174" s="24">
        <v>89</v>
      </c>
      <c r="E174" s="25" t="s">
        <v>189</v>
      </c>
      <c r="F174" s="25" t="s">
        <v>17</v>
      </c>
      <c r="G174" s="26">
        <v>4300.0025999999998</v>
      </c>
      <c r="H174" s="26">
        <v>21500.012999999999</v>
      </c>
      <c r="I174" s="27">
        <v>5</v>
      </c>
    </row>
    <row r="175" spans="2:9" x14ac:dyDescent="0.25">
      <c r="B175" s="22">
        <v>44525</v>
      </c>
      <c r="C175" s="23">
        <v>44525</v>
      </c>
      <c r="D175" s="24">
        <v>90</v>
      </c>
      <c r="E175" s="25" t="s">
        <v>190</v>
      </c>
      <c r="F175" s="25" t="s">
        <v>17</v>
      </c>
      <c r="G175" s="26">
        <v>5267.6497999999992</v>
      </c>
      <c r="H175" s="26">
        <v>31605.898799999995</v>
      </c>
      <c r="I175" s="27">
        <v>6</v>
      </c>
    </row>
    <row r="176" spans="2:9" x14ac:dyDescent="0.25">
      <c r="B176" s="22">
        <v>44525</v>
      </c>
      <c r="C176" s="23">
        <v>44525</v>
      </c>
      <c r="D176" s="24">
        <v>93</v>
      </c>
      <c r="E176" s="25" t="s">
        <v>191</v>
      </c>
      <c r="F176" s="25" t="s">
        <v>17</v>
      </c>
      <c r="G176" s="26">
        <v>4365</v>
      </c>
      <c r="H176" s="26">
        <v>30555</v>
      </c>
      <c r="I176" s="27">
        <v>7</v>
      </c>
    </row>
    <row r="177" spans="2:9" x14ac:dyDescent="0.25">
      <c r="B177" s="22">
        <v>44525</v>
      </c>
      <c r="C177" s="23">
        <v>44525</v>
      </c>
      <c r="D177" s="24">
        <v>108</v>
      </c>
      <c r="E177" s="25" t="s">
        <v>192</v>
      </c>
      <c r="F177" s="25" t="s">
        <v>17</v>
      </c>
      <c r="G177" s="26">
        <v>2350</v>
      </c>
      <c r="H177" s="26">
        <v>9400</v>
      </c>
      <c r="I177" s="27">
        <v>4</v>
      </c>
    </row>
    <row r="178" spans="2:9" x14ac:dyDescent="0.25">
      <c r="B178" s="22">
        <v>44525</v>
      </c>
      <c r="C178" s="23">
        <v>44525</v>
      </c>
      <c r="D178" s="24">
        <v>109</v>
      </c>
      <c r="E178" s="25" t="s">
        <v>193</v>
      </c>
      <c r="F178" s="25" t="s">
        <v>17</v>
      </c>
      <c r="G178" s="26">
        <v>4312</v>
      </c>
      <c r="H178" s="26">
        <v>25872</v>
      </c>
      <c r="I178" s="27">
        <v>6</v>
      </c>
    </row>
    <row r="179" spans="2:9" x14ac:dyDescent="0.25">
      <c r="B179" s="22">
        <v>44525</v>
      </c>
      <c r="C179" s="23">
        <v>44525</v>
      </c>
      <c r="D179" s="24">
        <v>110</v>
      </c>
      <c r="E179" s="25" t="s">
        <v>194</v>
      </c>
      <c r="F179" s="25" t="s">
        <v>79</v>
      </c>
      <c r="G179" s="26">
        <v>2350</v>
      </c>
      <c r="H179" s="26">
        <v>11750</v>
      </c>
      <c r="I179" s="27">
        <v>5</v>
      </c>
    </row>
    <row r="180" spans="2:9" x14ac:dyDescent="0.25">
      <c r="B180" s="22">
        <v>44525</v>
      </c>
      <c r="C180" s="23">
        <v>44525</v>
      </c>
      <c r="D180" s="24">
        <v>111</v>
      </c>
      <c r="E180" s="25" t="s">
        <v>195</v>
      </c>
      <c r="F180" s="25" t="s">
        <v>17</v>
      </c>
      <c r="G180" s="26">
        <v>2350</v>
      </c>
      <c r="H180" s="26">
        <v>18800</v>
      </c>
      <c r="I180" s="27">
        <v>8</v>
      </c>
    </row>
    <row r="181" spans="2:9" x14ac:dyDescent="0.25">
      <c r="B181" s="22">
        <v>44525</v>
      </c>
      <c r="C181" s="23">
        <v>44525</v>
      </c>
      <c r="D181" s="24">
        <v>273</v>
      </c>
      <c r="E181" s="25" t="s">
        <v>196</v>
      </c>
      <c r="F181" s="25" t="s">
        <v>17</v>
      </c>
      <c r="G181" s="26">
        <v>1125</v>
      </c>
      <c r="H181" s="26">
        <v>14625</v>
      </c>
      <c r="I181" s="27">
        <v>13</v>
      </c>
    </row>
    <row r="182" spans="2:9" x14ac:dyDescent="0.25">
      <c r="B182" s="22">
        <v>44523</v>
      </c>
      <c r="C182" s="23">
        <v>44523</v>
      </c>
      <c r="D182" s="24">
        <v>63</v>
      </c>
      <c r="E182" s="25" t="s">
        <v>197</v>
      </c>
      <c r="F182" s="25" t="s">
        <v>17</v>
      </c>
      <c r="G182" s="26">
        <v>76.7</v>
      </c>
      <c r="H182" s="26">
        <v>6519.5</v>
      </c>
      <c r="I182" s="27">
        <v>85</v>
      </c>
    </row>
    <row r="183" spans="2:9" x14ac:dyDescent="0.25">
      <c r="B183" s="22">
        <v>44523</v>
      </c>
      <c r="C183" s="23">
        <v>44523</v>
      </c>
      <c r="D183" s="24">
        <v>200</v>
      </c>
      <c r="E183" s="25" t="s">
        <v>198</v>
      </c>
      <c r="F183" s="25" t="s">
        <v>12</v>
      </c>
      <c r="G183" s="26">
        <v>474.99720000000002</v>
      </c>
      <c r="H183" s="26">
        <v>15199.910400000001</v>
      </c>
      <c r="I183" s="27">
        <v>32</v>
      </c>
    </row>
    <row r="184" spans="2:9" x14ac:dyDescent="0.25">
      <c r="B184" s="22">
        <v>44523</v>
      </c>
      <c r="C184" s="23">
        <v>44523</v>
      </c>
      <c r="D184" s="24">
        <v>201</v>
      </c>
      <c r="E184" s="25" t="s">
        <v>199</v>
      </c>
      <c r="F184" s="25" t="s">
        <v>12</v>
      </c>
      <c r="G184" s="26">
        <v>730</v>
      </c>
      <c r="H184" s="26">
        <f>+I184*G184</f>
        <v>32850</v>
      </c>
      <c r="I184" s="27">
        <v>45</v>
      </c>
    </row>
    <row r="185" spans="2:9" x14ac:dyDescent="0.25">
      <c r="B185" s="22">
        <v>44523</v>
      </c>
      <c r="C185" s="23">
        <v>44523</v>
      </c>
      <c r="D185" s="24">
        <v>202</v>
      </c>
      <c r="E185" s="25" t="s">
        <v>200</v>
      </c>
      <c r="F185" s="25" t="s">
        <v>17</v>
      </c>
      <c r="G185" s="26">
        <v>99</v>
      </c>
      <c r="H185" s="26">
        <v>2970</v>
      </c>
      <c r="I185" s="27">
        <v>30</v>
      </c>
    </row>
    <row r="186" spans="2:9" x14ac:dyDescent="0.25">
      <c r="B186" s="22">
        <v>44523</v>
      </c>
      <c r="C186" s="23">
        <v>44523</v>
      </c>
      <c r="D186" s="24">
        <v>203</v>
      </c>
      <c r="E186" s="25" t="s">
        <v>201</v>
      </c>
      <c r="F186" s="25" t="s">
        <v>17</v>
      </c>
      <c r="G186" s="26">
        <v>108.00540000000001</v>
      </c>
      <c r="H186" s="26">
        <v>1836.0918000000001</v>
      </c>
      <c r="I186" s="27">
        <v>17</v>
      </c>
    </row>
    <row r="187" spans="2:9" x14ac:dyDescent="0.25">
      <c r="B187" s="22">
        <v>44523</v>
      </c>
      <c r="C187" s="23">
        <v>44523</v>
      </c>
      <c r="D187" s="24">
        <v>204</v>
      </c>
      <c r="E187" s="25" t="s">
        <v>202</v>
      </c>
      <c r="F187" s="25" t="s">
        <v>12</v>
      </c>
      <c r="G187" s="30">
        <v>1295.0028</v>
      </c>
      <c r="H187" s="26">
        <v>64750.14</v>
      </c>
      <c r="I187" s="27">
        <v>50</v>
      </c>
    </row>
    <row r="188" spans="2:9" x14ac:dyDescent="0.25">
      <c r="B188" s="22">
        <v>44523</v>
      </c>
      <c r="C188" s="23">
        <v>44523</v>
      </c>
      <c r="D188" s="24">
        <v>209</v>
      </c>
      <c r="E188" s="25" t="s">
        <v>203</v>
      </c>
      <c r="F188" s="25" t="s">
        <v>17</v>
      </c>
      <c r="G188" s="31">
        <v>115</v>
      </c>
      <c r="H188" s="26">
        <v>4600</v>
      </c>
      <c r="I188" s="27">
        <v>40</v>
      </c>
    </row>
    <row r="189" spans="2:9" x14ac:dyDescent="0.25">
      <c r="B189" s="22">
        <v>44523</v>
      </c>
      <c r="C189" s="23">
        <v>44523</v>
      </c>
      <c r="D189" s="24">
        <v>210</v>
      </c>
      <c r="E189" s="25" t="s">
        <v>204</v>
      </c>
      <c r="F189" s="25" t="s">
        <v>17</v>
      </c>
      <c r="G189" s="26">
        <v>293.99700000000001</v>
      </c>
      <c r="H189" s="26">
        <v>9113.9070000000011</v>
      </c>
      <c r="I189" s="27">
        <v>31</v>
      </c>
    </row>
    <row r="190" spans="2:9" x14ac:dyDescent="0.25">
      <c r="B190" s="22">
        <v>44523</v>
      </c>
      <c r="C190" s="23">
        <v>44523</v>
      </c>
      <c r="D190" s="24">
        <v>211</v>
      </c>
      <c r="E190" s="25" t="s">
        <v>205</v>
      </c>
      <c r="F190" s="25" t="s">
        <v>17</v>
      </c>
      <c r="G190" s="26">
        <v>269.99580000000003</v>
      </c>
      <c r="H190" s="26">
        <v>6749.8950000000004</v>
      </c>
      <c r="I190" s="27">
        <v>25</v>
      </c>
    </row>
    <row r="191" spans="2:9" x14ac:dyDescent="0.25">
      <c r="B191" s="22">
        <v>44523</v>
      </c>
      <c r="C191" s="23">
        <v>44523</v>
      </c>
      <c r="D191" s="24">
        <v>212</v>
      </c>
      <c r="E191" s="25" t="s">
        <v>206</v>
      </c>
      <c r="F191" s="25" t="s">
        <v>164</v>
      </c>
      <c r="G191" s="29">
        <v>7715.9964</v>
      </c>
      <c r="H191" s="26">
        <v>138887.93520000001</v>
      </c>
      <c r="I191" s="27">
        <v>18</v>
      </c>
    </row>
    <row r="192" spans="2:9" x14ac:dyDescent="0.25">
      <c r="B192" s="22">
        <v>44523</v>
      </c>
      <c r="C192" s="23">
        <v>44523</v>
      </c>
      <c r="D192" s="24">
        <v>214</v>
      </c>
      <c r="E192" s="25" t="s">
        <v>207</v>
      </c>
      <c r="F192" s="25" t="s">
        <v>164</v>
      </c>
      <c r="G192" s="29">
        <v>7715.9964</v>
      </c>
      <c r="H192" s="26">
        <v>115739.946</v>
      </c>
      <c r="I192" s="27">
        <v>15</v>
      </c>
    </row>
    <row r="193" spans="2:9" x14ac:dyDescent="0.25">
      <c r="B193" s="22">
        <v>44510</v>
      </c>
      <c r="C193" s="23">
        <v>44510</v>
      </c>
      <c r="D193" s="24">
        <v>197</v>
      </c>
      <c r="E193" s="25" t="s">
        <v>208</v>
      </c>
      <c r="F193" s="25" t="s">
        <v>164</v>
      </c>
      <c r="G193" s="29">
        <v>7715.9964</v>
      </c>
      <c r="H193" s="26">
        <v>30863.9856</v>
      </c>
      <c r="I193" s="27">
        <v>4</v>
      </c>
    </row>
    <row r="194" spans="2:9" x14ac:dyDescent="0.25">
      <c r="B194" s="22">
        <v>44510</v>
      </c>
      <c r="C194" s="23">
        <v>44510</v>
      </c>
      <c r="D194" s="24">
        <v>198</v>
      </c>
      <c r="E194" s="25" t="s">
        <v>209</v>
      </c>
      <c r="F194" s="25" t="s">
        <v>164</v>
      </c>
      <c r="G194" s="29">
        <v>7715.9964</v>
      </c>
      <c r="H194" s="26">
        <v>108023.94959999999</v>
      </c>
      <c r="I194" s="27">
        <v>14</v>
      </c>
    </row>
    <row r="195" spans="2:9" x14ac:dyDescent="0.25">
      <c r="B195" s="22">
        <v>44462</v>
      </c>
      <c r="C195" s="23">
        <v>44462</v>
      </c>
      <c r="D195" s="24">
        <v>233</v>
      </c>
      <c r="E195" s="25" t="s">
        <v>210</v>
      </c>
      <c r="F195" s="25" t="s">
        <v>17</v>
      </c>
      <c r="G195" s="26">
        <v>9440</v>
      </c>
      <c r="H195" s="26">
        <v>18880</v>
      </c>
      <c r="I195" s="27">
        <v>2</v>
      </c>
    </row>
    <row r="196" spans="2:9" x14ac:dyDescent="0.25">
      <c r="B196" s="22">
        <v>44462</v>
      </c>
      <c r="C196" s="23">
        <v>44462</v>
      </c>
      <c r="D196" s="24">
        <v>234</v>
      </c>
      <c r="E196" s="25" t="s">
        <v>211</v>
      </c>
      <c r="F196" s="25" t="s">
        <v>17</v>
      </c>
      <c r="G196" s="26">
        <v>18880</v>
      </c>
      <c r="H196" s="26">
        <v>18880</v>
      </c>
      <c r="I196" s="27">
        <v>1</v>
      </c>
    </row>
    <row r="197" spans="2:9" x14ac:dyDescent="0.25">
      <c r="B197" s="22">
        <v>44454</v>
      </c>
      <c r="C197" s="23">
        <v>44454</v>
      </c>
      <c r="D197" s="24">
        <v>262</v>
      </c>
      <c r="E197" s="25" t="s">
        <v>212</v>
      </c>
      <c r="F197" s="25" t="s">
        <v>213</v>
      </c>
      <c r="G197" s="32">
        <v>944</v>
      </c>
      <c r="H197" s="26">
        <v>75520</v>
      </c>
      <c r="I197" s="27">
        <v>80</v>
      </c>
    </row>
    <row r="198" spans="2:9" x14ac:dyDescent="0.25">
      <c r="B198" s="22">
        <v>44420</v>
      </c>
      <c r="C198" s="23">
        <v>44420</v>
      </c>
      <c r="D198" s="24">
        <v>32</v>
      </c>
      <c r="E198" s="25" t="s">
        <v>214</v>
      </c>
      <c r="F198" s="25" t="s">
        <v>17</v>
      </c>
      <c r="G198" s="26">
        <v>35.4</v>
      </c>
      <c r="H198" s="26">
        <v>1770</v>
      </c>
      <c r="I198" s="27">
        <v>50</v>
      </c>
    </row>
    <row r="199" spans="2:9" x14ac:dyDescent="0.25">
      <c r="B199" s="22">
        <v>44420</v>
      </c>
      <c r="C199" s="23">
        <v>44420</v>
      </c>
      <c r="D199" s="24">
        <v>54</v>
      </c>
      <c r="E199" s="25" t="s">
        <v>215</v>
      </c>
      <c r="F199" s="25" t="s">
        <v>36</v>
      </c>
      <c r="G199" s="26">
        <v>140</v>
      </c>
      <c r="H199" s="26">
        <v>6300</v>
      </c>
      <c r="I199" s="27">
        <v>45</v>
      </c>
    </row>
    <row r="200" spans="2:9" x14ac:dyDescent="0.25">
      <c r="B200" s="22">
        <v>44420</v>
      </c>
      <c r="C200" s="23">
        <v>44420</v>
      </c>
      <c r="D200" s="24">
        <v>62</v>
      </c>
      <c r="E200" s="25" t="s">
        <v>216</v>
      </c>
      <c r="F200" s="25" t="s">
        <v>17</v>
      </c>
      <c r="G200" s="26">
        <v>76.7</v>
      </c>
      <c r="H200" s="26">
        <v>2607.8000000000002</v>
      </c>
      <c r="I200" s="27">
        <v>34</v>
      </c>
    </row>
    <row r="201" spans="2:9" x14ac:dyDescent="0.25">
      <c r="B201" s="22">
        <v>44420</v>
      </c>
      <c r="C201" s="23">
        <v>44420</v>
      </c>
      <c r="D201" s="24">
        <v>71</v>
      </c>
      <c r="E201" s="25" t="s">
        <v>217</v>
      </c>
      <c r="F201" s="25" t="s">
        <v>17</v>
      </c>
      <c r="G201" s="26">
        <v>212.4</v>
      </c>
      <c r="H201" s="26">
        <v>849.6</v>
      </c>
      <c r="I201" s="27">
        <v>4</v>
      </c>
    </row>
    <row r="202" spans="2:9" x14ac:dyDescent="0.25">
      <c r="B202" s="22">
        <v>44386</v>
      </c>
      <c r="C202" s="23">
        <v>44386</v>
      </c>
      <c r="D202" s="24">
        <v>91</v>
      </c>
      <c r="E202" s="25" t="s">
        <v>218</v>
      </c>
      <c r="F202" s="25" t="s">
        <v>17</v>
      </c>
      <c r="G202" s="26">
        <v>3385</v>
      </c>
      <c r="H202" s="26">
        <v>33850</v>
      </c>
      <c r="I202" s="27">
        <v>10</v>
      </c>
    </row>
    <row r="203" spans="2:9" x14ac:dyDescent="0.25">
      <c r="B203" s="22">
        <v>44383</v>
      </c>
      <c r="C203" s="23">
        <v>44383</v>
      </c>
      <c r="D203" s="24">
        <v>167</v>
      </c>
      <c r="E203" s="25" t="s">
        <v>219</v>
      </c>
      <c r="F203" s="25" t="s">
        <v>17</v>
      </c>
      <c r="G203" s="26">
        <v>490.88</v>
      </c>
      <c r="H203" s="26">
        <v>490.88</v>
      </c>
      <c r="I203" s="27">
        <v>1</v>
      </c>
    </row>
    <row r="204" spans="2:9" x14ac:dyDescent="0.25">
      <c r="B204" s="22">
        <v>44383</v>
      </c>
      <c r="C204" s="23">
        <v>44383</v>
      </c>
      <c r="D204" s="24">
        <v>168</v>
      </c>
      <c r="E204" s="25" t="s">
        <v>220</v>
      </c>
      <c r="F204" s="25" t="s">
        <v>17</v>
      </c>
      <c r="G204" s="26">
        <v>1439.6</v>
      </c>
      <c r="H204" s="26">
        <v>1439.6</v>
      </c>
      <c r="I204" s="27">
        <v>1</v>
      </c>
    </row>
    <row r="205" spans="2:9" x14ac:dyDescent="0.25">
      <c r="B205" s="22">
        <v>44383</v>
      </c>
      <c r="C205" s="23">
        <v>44383</v>
      </c>
      <c r="D205" s="24">
        <v>169</v>
      </c>
      <c r="E205" s="25" t="s">
        <v>221</v>
      </c>
      <c r="F205" s="25" t="s">
        <v>17</v>
      </c>
      <c r="G205" s="26">
        <v>1121</v>
      </c>
      <c r="H205" s="26">
        <v>2242</v>
      </c>
      <c r="I205" s="27">
        <v>2</v>
      </c>
    </row>
    <row r="206" spans="2:9" x14ac:dyDescent="0.25">
      <c r="B206" s="22">
        <v>44383</v>
      </c>
      <c r="C206" s="23">
        <v>44383</v>
      </c>
      <c r="D206" s="24">
        <v>170</v>
      </c>
      <c r="E206" s="25" t="s">
        <v>222</v>
      </c>
      <c r="F206" s="25" t="s">
        <v>17</v>
      </c>
      <c r="G206" s="26">
        <v>653.72</v>
      </c>
      <c r="H206" s="26">
        <v>1307.44</v>
      </c>
      <c r="I206" s="27">
        <v>2</v>
      </c>
    </row>
    <row r="207" spans="2:9" x14ac:dyDescent="0.25">
      <c r="B207" s="22">
        <v>44383</v>
      </c>
      <c r="C207" s="23">
        <v>44383</v>
      </c>
      <c r="D207" s="24">
        <v>171</v>
      </c>
      <c r="E207" s="25" t="s">
        <v>223</v>
      </c>
      <c r="F207" s="25" t="s">
        <v>17</v>
      </c>
      <c r="G207" s="26">
        <v>4413.2</v>
      </c>
      <c r="H207" s="26">
        <v>8826.4</v>
      </c>
      <c r="I207" s="27">
        <v>2</v>
      </c>
    </row>
    <row r="208" spans="2:9" x14ac:dyDescent="0.25">
      <c r="B208" s="22">
        <v>44383</v>
      </c>
      <c r="C208" s="23">
        <v>44383</v>
      </c>
      <c r="D208" s="24">
        <v>172</v>
      </c>
      <c r="E208" s="25" t="s">
        <v>224</v>
      </c>
      <c r="F208" s="25" t="s">
        <v>17</v>
      </c>
      <c r="G208" s="26">
        <v>401.2</v>
      </c>
      <c r="H208" s="26">
        <v>401.2</v>
      </c>
      <c r="I208" s="27">
        <v>1</v>
      </c>
    </row>
    <row r="209" spans="2:9" x14ac:dyDescent="0.25">
      <c r="B209" s="22">
        <v>44383</v>
      </c>
      <c r="C209" s="23">
        <v>44383</v>
      </c>
      <c r="D209" s="24">
        <v>173</v>
      </c>
      <c r="E209" s="25" t="s">
        <v>225</v>
      </c>
      <c r="F209" s="25" t="s">
        <v>17</v>
      </c>
      <c r="G209" s="26">
        <v>892.07999999999993</v>
      </c>
      <c r="H209" s="26">
        <v>1784.1599999999999</v>
      </c>
      <c r="I209" s="27">
        <v>2</v>
      </c>
    </row>
    <row r="210" spans="2:9" x14ac:dyDescent="0.25">
      <c r="B210" s="22">
        <v>44383</v>
      </c>
      <c r="C210" s="23">
        <v>44383</v>
      </c>
      <c r="D210" s="24">
        <v>174</v>
      </c>
      <c r="E210" s="25" t="s">
        <v>226</v>
      </c>
      <c r="F210" s="25" t="s">
        <v>17</v>
      </c>
      <c r="G210" s="26">
        <v>490.88</v>
      </c>
      <c r="H210" s="26">
        <v>981.76</v>
      </c>
      <c r="I210" s="27">
        <v>2</v>
      </c>
    </row>
    <row r="211" spans="2:9" x14ac:dyDescent="0.25">
      <c r="B211" s="22">
        <v>44383</v>
      </c>
      <c r="C211" s="23">
        <v>44383</v>
      </c>
      <c r="D211" s="24">
        <v>175</v>
      </c>
      <c r="E211" s="25" t="s">
        <v>227</v>
      </c>
      <c r="F211" s="25" t="s">
        <v>17</v>
      </c>
      <c r="G211" s="26">
        <v>2234.92</v>
      </c>
      <c r="H211" s="26">
        <v>4469.84</v>
      </c>
      <c r="I211" s="27">
        <v>2</v>
      </c>
    </row>
    <row r="212" spans="2:9" x14ac:dyDescent="0.25">
      <c r="B212" s="22">
        <v>44383</v>
      </c>
      <c r="C212" s="23">
        <v>44383</v>
      </c>
      <c r="D212" s="24">
        <v>176</v>
      </c>
      <c r="E212" s="25" t="s">
        <v>228</v>
      </c>
      <c r="F212" s="25" t="s">
        <v>17</v>
      </c>
      <c r="G212" s="26">
        <v>670.24</v>
      </c>
      <c r="H212" s="26">
        <v>670.24</v>
      </c>
      <c r="I212" s="27">
        <v>1</v>
      </c>
    </row>
    <row r="213" spans="2:9" x14ac:dyDescent="0.25">
      <c r="B213" s="22">
        <v>44383</v>
      </c>
      <c r="C213" s="23">
        <v>44383</v>
      </c>
      <c r="D213" s="24">
        <v>177</v>
      </c>
      <c r="E213" s="25" t="s">
        <v>229</v>
      </c>
      <c r="F213" s="25" t="s">
        <v>17</v>
      </c>
      <c r="G213" s="26">
        <v>309.15999999999997</v>
      </c>
      <c r="H213" s="26">
        <v>309.15999999999997</v>
      </c>
      <c r="I213" s="27">
        <v>1</v>
      </c>
    </row>
    <row r="214" spans="2:9" x14ac:dyDescent="0.25">
      <c r="B214" s="22">
        <v>44383</v>
      </c>
      <c r="C214" s="23">
        <v>44383</v>
      </c>
      <c r="D214" s="24">
        <v>178</v>
      </c>
      <c r="E214" s="25" t="s">
        <v>230</v>
      </c>
      <c r="F214" s="25" t="s">
        <v>17</v>
      </c>
      <c r="G214" s="26">
        <v>309.15999999999997</v>
      </c>
      <c r="H214" s="26">
        <v>309.15999999999997</v>
      </c>
      <c r="I214" s="27">
        <v>1</v>
      </c>
    </row>
    <row r="215" spans="2:9" x14ac:dyDescent="0.25">
      <c r="B215" s="22">
        <v>44383</v>
      </c>
      <c r="C215" s="23">
        <v>44383</v>
      </c>
      <c r="D215" s="24">
        <v>179</v>
      </c>
      <c r="E215" s="25" t="s">
        <v>231</v>
      </c>
      <c r="F215" s="25" t="s">
        <v>17</v>
      </c>
      <c r="G215" s="26">
        <v>849.6</v>
      </c>
      <c r="H215" s="26">
        <v>849.6</v>
      </c>
      <c r="I215" s="27">
        <v>1</v>
      </c>
    </row>
    <row r="216" spans="2:9" x14ac:dyDescent="0.25">
      <c r="B216" s="22">
        <v>44383</v>
      </c>
      <c r="C216" s="23">
        <v>44383</v>
      </c>
      <c r="D216" s="24">
        <v>180</v>
      </c>
      <c r="E216" s="25" t="s">
        <v>232</v>
      </c>
      <c r="F216" s="25" t="s">
        <v>17</v>
      </c>
      <c r="G216" s="26">
        <v>1090.32</v>
      </c>
      <c r="H216" s="26">
        <v>1090.32</v>
      </c>
      <c r="I216" s="27">
        <v>1</v>
      </c>
    </row>
    <row r="217" spans="2:9" x14ac:dyDescent="0.25">
      <c r="B217" s="22">
        <v>44343</v>
      </c>
      <c r="C217" s="23">
        <v>44343</v>
      </c>
      <c r="D217" s="24">
        <v>161</v>
      </c>
      <c r="E217" s="25" t="s">
        <v>233</v>
      </c>
      <c r="F217" s="25" t="s">
        <v>12</v>
      </c>
      <c r="G217" s="26">
        <v>624</v>
      </c>
      <c r="H217" s="26">
        <v>8736</v>
      </c>
      <c r="I217" s="27">
        <v>14</v>
      </c>
    </row>
    <row r="218" spans="2:9" x14ac:dyDescent="0.25">
      <c r="B218" s="22">
        <v>44343</v>
      </c>
      <c r="C218" s="23">
        <v>44343</v>
      </c>
      <c r="D218" s="24">
        <v>259</v>
      </c>
      <c r="E218" s="25" t="s">
        <v>234</v>
      </c>
      <c r="F218" s="25" t="s">
        <v>17</v>
      </c>
      <c r="G218" s="26">
        <v>145.83324999999999</v>
      </c>
      <c r="H218" s="26">
        <v>2770.8317499999998</v>
      </c>
      <c r="I218" s="27">
        <v>19</v>
      </c>
    </row>
    <row r="219" spans="2:9" x14ac:dyDescent="0.25">
      <c r="B219" s="22">
        <v>44343</v>
      </c>
      <c r="C219" s="23">
        <v>44343</v>
      </c>
      <c r="D219" s="24">
        <v>264</v>
      </c>
      <c r="E219" s="25" t="s">
        <v>235</v>
      </c>
      <c r="F219" s="25" t="s">
        <v>17</v>
      </c>
      <c r="G219" s="26">
        <v>322.92</v>
      </c>
      <c r="H219" s="26">
        <v>322.92</v>
      </c>
      <c r="I219" s="27">
        <v>1</v>
      </c>
    </row>
    <row r="220" spans="2:9" x14ac:dyDescent="0.25">
      <c r="B220" s="22">
        <v>44286</v>
      </c>
      <c r="C220" s="23">
        <v>44286</v>
      </c>
      <c r="D220" s="24">
        <v>162</v>
      </c>
      <c r="E220" s="25" t="s">
        <v>236</v>
      </c>
      <c r="F220" s="25" t="s">
        <v>17</v>
      </c>
      <c r="G220" s="26">
        <v>10183.4</v>
      </c>
      <c r="H220" s="26">
        <v>30550.199999999997</v>
      </c>
      <c r="I220" s="27">
        <v>3</v>
      </c>
    </row>
    <row r="221" spans="2:9" x14ac:dyDescent="0.25">
      <c r="B221" s="22">
        <v>44286</v>
      </c>
      <c r="C221" s="23">
        <v>44286</v>
      </c>
      <c r="D221" s="24">
        <v>182</v>
      </c>
      <c r="E221" s="25" t="s">
        <v>237</v>
      </c>
      <c r="F221" s="25" t="s">
        <v>17</v>
      </c>
      <c r="G221" s="26">
        <v>1770</v>
      </c>
      <c r="H221" s="26">
        <v>30090</v>
      </c>
      <c r="I221" s="27">
        <v>17</v>
      </c>
    </row>
    <row r="222" spans="2:9" x14ac:dyDescent="0.25">
      <c r="B222" s="22">
        <v>44286</v>
      </c>
      <c r="C222" s="23">
        <v>44286</v>
      </c>
      <c r="D222" s="24">
        <v>184</v>
      </c>
      <c r="E222" s="25" t="s">
        <v>238</v>
      </c>
      <c r="F222" s="25" t="s">
        <v>17</v>
      </c>
      <c r="G222" s="26">
        <v>407.09999999999997</v>
      </c>
      <c r="H222" s="26">
        <v>407.09999999999997</v>
      </c>
      <c r="I222" s="27">
        <v>1</v>
      </c>
    </row>
    <row r="223" spans="2:9" x14ac:dyDescent="0.25">
      <c r="B223" s="22">
        <v>44286</v>
      </c>
      <c r="C223" s="23">
        <v>44286</v>
      </c>
      <c r="D223" s="24">
        <v>192</v>
      </c>
      <c r="E223" s="25" t="s">
        <v>239</v>
      </c>
      <c r="F223" s="25" t="s">
        <v>17</v>
      </c>
      <c r="G223" s="26">
        <v>407.09999999999997</v>
      </c>
      <c r="H223" s="26">
        <v>2035.4999999999998</v>
      </c>
      <c r="I223" s="27">
        <v>5</v>
      </c>
    </row>
    <row r="224" spans="2:9" x14ac:dyDescent="0.25">
      <c r="B224" s="22">
        <v>44286</v>
      </c>
      <c r="C224" s="23">
        <v>44286</v>
      </c>
      <c r="D224" s="24">
        <v>193</v>
      </c>
      <c r="E224" s="25" t="s">
        <v>240</v>
      </c>
      <c r="F224" s="25" t="s">
        <v>17</v>
      </c>
      <c r="G224" s="26">
        <v>2234.92</v>
      </c>
      <c r="H224" s="26">
        <v>2234.92</v>
      </c>
      <c r="I224" s="27">
        <v>1</v>
      </c>
    </row>
    <row r="225" spans="2:9" x14ac:dyDescent="0.25">
      <c r="B225" s="22">
        <v>44286</v>
      </c>
      <c r="C225" s="23">
        <v>44286</v>
      </c>
      <c r="D225" s="24">
        <v>194</v>
      </c>
      <c r="E225" s="25" t="s">
        <v>241</v>
      </c>
      <c r="F225" s="25" t="s">
        <v>17</v>
      </c>
      <c r="G225" s="26">
        <v>708</v>
      </c>
      <c r="H225" s="26">
        <v>7080</v>
      </c>
      <c r="I225" s="27">
        <v>10</v>
      </c>
    </row>
    <row r="226" spans="2:9" x14ac:dyDescent="0.25">
      <c r="B226" s="22">
        <v>44286</v>
      </c>
      <c r="C226" s="23">
        <v>44286</v>
      </c>
      <c r="D226" s="24">
        <v>195</v>
      </c>
      <c r="E226" s="25" t="s">
        <v>242</v>
      </c>
      <c r="F226" s="25" t="s">
        <v>17</v>
      </c>
      <c r="G226" s="26">
        <v>2065</v>
      </c>
      <c r="H226" s="26">
        <v>4130</v>
      </c>
      <c r="I226" s="27">
        <v>2</v>
      </c>
    </row>
    <row r="227" spans="2:9" x14ac:dyDescent="0.25">
      <c r="B227" s="22">
        <v>44286</v>
      </c>
      <c r="C227" s="23">
        <v>44286</v>
      </c>
      <c r="D227" s="24">
        <v>245</v>
      </c>
      <c r="E227" s="25" t="s">
        <v>243</v>
      </c>
      <c r="F227" s="25" t="s">
        <v>12</v>
      </c>
      <c r="G227" s="26">
        <v>472</v>
      </c>
      <c r="H227" s="26">
        <v>18408</v>
      </c>
      <c r="I227" s="27">
        <v>39</v>
      </c>
    </row>
    <row r="228" spans="2:9" x14ac:dyDescent="0.25">
      <c r="B228" s="22">
        <v>44281</v>
      </c>
      <c r="C228" s="23">
        <v>44281</v>
      </c>
      <c r="D228" s="24">
        <v>28</v>
      </c>
      <c r="E228" s="25" t="s">
        <v>244</v>
      </c>
      <c r="F228" s="25" t="s">
        <v>17</v>
      </c>
      <c r="G228" s="26">
        <v>35.4</v>
      </c>
      <c r="H228" s="26">
        <v>743.4</v>
      </c>
      <c r="I228" s="27">
        <v>21</v>
      </c>
    </row>
    <row r="229" spans="2:9" x14ac:dyDescent="0.25">
      <c r="B229" s="22">
        <v>44281</v>
      </c>
      <c r="C229" s="23">
        <v>44281</v>
      </c>
      <c r="D229" s="24">
        <v>43</v>
      </c>
      <c r="E229" s="25" t="s">
        <v>245</v>
      </c>
      <c r="F229" s="25" t="s">
        <v>246</v>
      </c>
      <c r="G229" s="26">
        <v>295</v>
      </c>
      <c r="H229" s="26">
        <v>3835</v>
      </c>
      <c r="I229" s="27">
        <v>13</v>
      </c>
    </row>
    <row r="230" spans="2:9" x14ac:dyDescent="0.25">
      <c r="B230" s="22">
        <v>44281</v>
      </c>
      <c r="C230" s="23">
        <v>44281</v>
      </c>
      <c r="D230" s="24">
        <v>51</v>
      </c>
      <c r="E230" s="25" t="s">
        <v>247</v>
      </c>
      <c r="F230" s="25" t="s">
        <v>36</v>
      </c>
      <c r="G230" s="26">
        <v>108.56</v>
      </c>
      <c r="H230" s="26">
        <v>5102.32</v>
      </c>
      <c r="I230" s="27">
        <v>47</v>
      </c>
    </row>
    <row r="231" spans="2:9" x14ac:dyDescent="0.25">
      <c r="B231" s="22">
        <v>44230</v>
      </c>
      <c r="C231" s="23">
        <v>44230</v>
      </c>
      <c r="D231" s="24">
        <v>129</v>
      </c>
      <c r="E231" s="25" t="s">
        <v>248</v>
      </c>
      <c r="F231" s="25" t="s">
        <v>17</v>
      </c>
      <c r="G231" s="26">
        <v>247.8</v>
      </c>
      <c r="H231" s="26">
        <v>867300</v>
      </c>
      <c r="I231" s="27">
        <v>3500</v>
      </c>
    </row>
    <row r="232" spans="2:9" x14ac:dyDescent="0.25">
      <c r="B232" s="22">
        <v>44229</v>
      </c>
      <c r="C232" s="23">
        <v>44229</v>
      </c>
      <c r="D232" s="24">
        <v>92</v>
      </c>
      <c r="E232" s="25" t="s">
        <v>249</v>
      </c>
      <c r="F232" s="25" t="s">
        <v>17</v>
      </c>
      <c r="G232" s="26">
        <v>4199.9976000000006</v>
      </c>
      <c r="H232" s="26">
        <v>12599.992800000002</v>
      </c>
      <c r="I232" s="27">
        <v>3</v>
      </c>
    </row>
    <row r="233" spans="2:9" x14ac:dyDescent="0.25">
      <c r="B233" s="22">
        <v>44229</v>
      </c>
      <c r="C233" s="23">
        <v>44229</v>
      </c>
      <c r="D233" s="24">
        <v>106</v>
      </c>
      <c r="E233" s="25" t="s">
        <v>250</v>
      </c>
      <c r="F233" s="25" t="s">
        <v>17</v>
      </c>
      <c r="G233" s="26">
        <v>4300.0025999999998</v>
      </c>
      <c r="H233" s="26">
        <v>8600.0051999999996</v>
      </c>
      <c r="I233" s="27">
        <v>2</v>
      </c>
    </row>
    <row r="234" spans="2:9" x14ac:dyDescent="0.25">
      <c r="B234" s="22">
        <v>44203</v>
      </c>
      <c r="C234" s="23">
        <v>44203</v>
      </c>
      <c r="D234" s="24">
        <v>21</v>
      </c>
      <c r="E234" s="25" t="s">
        <v>251</v>
      </c>
      <c r="F234" s="25" t="s">
        <v>17</v>
      </c>
      <c r="G234" s="26">
        <v>600</v>
      </c>
      <c r="H234" s="26">
        <v>7200</v>
      </c>
      <c r="I234" s="27">
        <v>12</v>
      </c>
    </row>
    <row r="235" spans="2:9" x14ac:dyDescent="0.25">
      <c r="B235" s="22">
        <v>44203</v>
      </c>
      <c r="C235" s="23">
        <v>44203</v>
      </c>
      <c r="D235" s="24">
        <v>22</v>
      </c>
      <c r="E235" s="25" t="s">
        <v>252</v>
      </c>
      <c r="F235" s="25" t="s">
        <v>17</v>
      </c>
      <c r="G235" s="26">
        <v>600</v>
      </c>
      <c r="H235" s="26">
        <v>12000</v>
      </c>
      <c r="I235" s="27">
        <v>20</v>
      </c>
    </row>
    <row r="236" spans="2:9" x14ac:dyDescent="0.25">
      <c r="B236" s="22">
        <v>44203</v>
      </c>
      <c r="C236" s="23">
        <v>44203</v>
      </c>
      <c r="D236" s="24">
        <v>23</v>
      </c>
      <c r="E236" s="25" t="s">
        <v>253</v>
      </c>
      <c r="F236" s="25" t="s">
        <v>17</v>
      </c>
      <c r="G236" s="26">
        <v>600</v>
      </c>
      <c r="H236" s="26">
        <v>5400</v>
      </c>
      <c r="I236" s="27">
        <v>9</v>
      </c>
    </row>
    <row r="237" spans="2:9" x14ac:dyDescent="0.25">
      <c r="B237" s="22">
        <v>44203</v>
      </c>
      <c r="C237" s="23">
        <v>44203</v>
      </c>
      <c r="D237" s="24">
        <v>24</v>
      </c>
      <c r="E237" s="25" t="s">
        <v>254</v>
      </c>
      <c r="F237" s="25" t="s">
        <v>17</v>
      </c>
      <c r="G237" s="26">
        <v>600</v>
      </c>
      <c r="H237" s="26">
        <v>4800</v>
      </c>
      <c r="I237" s="27">
        <v>8</v>
      </c>
    </row>
    <row r="238" spans="2:9" x14ac:dyDescent="0.25">
      <c r="B238" s="22">
        <v>44203</v>
      </c>
      <c r="C238" s="23">
        <v>44203</v>
      </c>
      <c r="D238" s="24">
        <v>25</v>
      </c>
      <c r="E238" s="25" t="s">
        <v>255</v>
      </c>
      <c r="F238" s="25" t="s">
        <v>17</v>
      </c>
      <c r="G238" s="26">
        <v>600</v>
      </c>
      <c r="H238" s="26">
        <v>4200</v>
      </c>
      <c r="I238" s="27">
        <v>7</v>
      </c>
    </row>
    <row r="239" spans="2:9" x14ac:dyDescent="0.25">
      <c r="B239" s="22">
        <v>44203</v>
      </c>
      <c r="C239" s="23">
        <v>44203</v>
      </c>
      <c r="D239" s="24">
        <v>26</v>
      </c>
      <c r="E239" s="25" t="s">
        <v>256</v>
      </c>
      <c r="F239" s="25" t="s">
        <v>17</v>
      </c>
      <c r="G239" s="26">
        <v>600</v>
      </c>
      <c r="H239" s="26">
        <v>8400</v>
      </c>
      <c r="I239" s="27">
        <v>14</v>
      </c>
    </row>
    <row r="240" spans="2:9" x14ac:dyDescent="0.25">
      <c r="B240" s="22">
        <v>44203</v>
      </c>
      <c r="C240" s="23">
        <v>44203</v>
      </c>
      <c r="D240" s="24">
        <v>77</v>
      </c>
      <c r="E240" s="25" t="s">
        <v>257</v>
      </c>
      <c r="F240" s="25" t="s">
        <v>17</v>
      </c>
      <c r="G240" s="26">
        <v>1516.2882</v>
      </c>
      <c r="H240" s="26">
        <v>1038657.417</v>
      </c>
      <c r="I240" s="27">
        <v>685</v>
      </c>
    </row>
    <row r="241" spans="2:9" x14ac:dyDescent="0.25">
      <c r="B241" s="22">
        <v>44203</v>
      </c>
      <c r="C241" s="23">
        <v>44203</v>
      </c>
      <c r="D241" s="24">
        <v>131</v>
      </c>
      <c r="E241" s="25" t="s">
        <v>258</v>
      </c>
      <c r="F241" s="25" t="s">
        <v>17</v>
      </c>
      <c r="G241" s="26">
        <v>247.8</v>
      </c>
      <c r="H241" s="26">
        <v>13876.800000000001</v>
      </c>
      <c r="I241" s="27">
        <v>56</v>
      </c>
    </row>
    <row r="242" spans="2:9" x14ac:dyDescent="0.25">
      <c r="B242" s="22">
        <v>44194</v>
      </c>
      <c r="C242" s="23">
        <v>44194</v>
      </c>
      <c r="D242" s="24">
        <v>14</v>
      </c>
      <c r="E242" s="25" t="s">
        <v>259</v>
      </c>
      <c r="F242" s="25" t="s">
        <v>79</v>
      </c>
      <c r="G242" s="26">
        <v>569.10220000000004</v>
      </c>
      <c r="H242" s="26">
        <v>15934.8616</v>
      </c>
      <c r="I242" s="27">
        <v>28</v>
      </c>
    </row>
    <row r="243" spans="2:9" x14ac:dyDescent="0.25">
      <c r="B243" s="22">
        <v>44194</v>
      </c>
      <c r="C243" s="23">
        <v>44194</v>
      </c>
      <c r="D243" s="24">
        <v>15</v>
      </c>
      <c r="E243" s="25" t="s">
        <v>260</v>
      </c>
      <c r="F243" s="25" t="s">
        <v>17</v>
      </c>
      <c r="G243" s="26">
        <v>569.10220000000004</v>
      </c>
      <c r="H243" s="26">
        <v>18780.372600000002</v>
      </c>
      <c r="I243" s="27">
        <v>33</v>
      </c>
    </row>
    <row r="244" spans="2:9" x14ac:dyDescent="0.25">
      <c r="B244" s="22">
        <v>44187</v>
      </c>
      <c r="C244" s="23">
        <v>44187</v>
      </c>
      <c r="D244" s="24">
        <v>121</v>
      </c>
      <c r="E244" s="25" t="s">
        <v>261</v>
      </c>
      <c r="F244" s="25" t="s">
        <v>17</v>
      </c>
      <c r="G244" s="26">
        <v>324.5</v>
      </c>
      <c r="H244" s="26">
        <v>60357</v>
      </c>
      <c r="I244" s="27">
        <v>186</v>
      </c>
    </row>
    <row r="245" spans="2:9" x14ac:dyDescent="0.25">
      <c r="B245" s="22">
        <v>44182</v>
      </c>
      <c r="C245" s="23">
        <v>44182</v>
      </c>
      <c r="D245" s="24">
        <v>153</v>
      </c>
      <c r="E245" s="25" t="s">
        <v>262</v>
      </c>
      <c r="F245" s="25" t="s">
        <v>263</v>
      </c>
      <c r="G245" s="26">
        <v>4899.9971999999998</v>
      </c>
      <c r="H245" s="26">
        <v>14699.991599999999</v>
      </c>
      <c r="I245" s="27">
        <v>3</v>
      </c>
    </row>
    <row r="246" spans="2:9" x14ac:dyDescent="0.25">
      <c r="B246" s="22">
        <v>44176</v>
      </c>
      <c r="C246" s="23">
        <v>44176</v>
      </c>
      <c r="D246" s="24">
        <v>143</v>
      </c>
      <c r="E246" s="25" t="s">
        <v>264</v>
      </c>
      <c r="F246" s="25" t="s">
        <v>17</v>
      </c>
      <c r="G246" s="26">
        <v>950</v>
      </c>
      <c r="H246" s="26">
        <v>5700</v>
      </c>
      <c r="I246" s="27">
        <v>6</v>
      </c>
    </row>
    <row r="247" spans="2:9" x14ac:dyDescent="0.25">
      <c r="B247" s="22">
        <v>44176</v>
      </c>
      <c r="C247" s="23">
        <v>44176</v>
      </c>
      <c r="D247" s="24">
        <v>144</v>
      </c>
      <c r="E247" s="25" t="s">
        <v>265</v>
      </c>
      <c r="F247" s="25" t="s">
        <v>17</v>
      </c>
      <c r="G247" s="26">
        <v>950</v>
      </c>
      <c r="H247" s="26">
        <v>950</v>
      </c>
      <c r="I247" s="27">
        <v>1</v>
      </c>
    </row>
    <row r="248" spans="2:9" x14ac:dyDescent="0.25">
      <c r="B248" s="22">
        <v>44166</v>
      </c>
      <c r="C248" s="23">
        <v>44166</v>
      </c>
      <c r="D248" s="24">
        <v>124</v>
      </c>
      <c r="E248" s="25" t="s">
        <v>266</v>
      </c>
      <c r="F248" s="25" t="s">
        <v>17</v>
      </c>
      <c r="G248" s="26">
        <v>324.5</v>
      </c>
      <c r="H248" s="26">
        <v>12980</v>
      </c>
      <c r="I248" s="27">
        <v>40</v>
      </c>
    </row>
    <row r="249" spans="2:9" x14ac:dyDescent="0.25">
      <c r="B249" s="22">
        <v>44160</v>
      </c>
      <c r="C249" s="23">
        <v>44160</v>
      </c>
      <c r="D249" s="24">
        <v>66</v>
      </c>
      <c r="E249" s="25" t="s">
        <v>267</v>
      </c>
      <c r="F249" s="25" t="s">
        <v>36</v>
      </c>
      <c r="G249" s="26">
        <v>2500</v>
      </c>
      <c r="H249" s="26">
        <v>17500</v>
      </c>
      <c r="I249" s="27">
        <v>7</v>
      </c>
    </row>
    <row r="250" spans="2:9" x14ac:dyDescent="0.25">
      <c r="B250" s="22">
        <v>44160</v>
      </c>
      <c r="C250" s="23">
        <v>44160</v>
      </c>
      <c r="D250" s="24">
        <v>67</v>
      </c>
      <c r="E250" s="25" t="s">
        <v>268</v>
      </c>
      <c r="F250" s="25" t="s">
        <v>36</v>
      </c>
      <c r="G250" s="26">
        <v>2312.8000000000002</v>
      </c>
      <c r="H250" s="26">
        <v>11564</v>
      </c>
      <c r="I250" s="27">
        <v>5</v>
      </c>
    </row>
    <row r="251" spans="2:9" x14ac:dyDescent="0.25">
      <c r="B251" s="22">
        <v>44152</v>
      </c>
      <c r="C251" s="23">
        <v>44152</v>
      </c>
      <c r="D251" s="24">
        <v>270</v>
      </c>
      <c r="E251" s="25" t="s">
        <v>269</v>
      </c>
      <c r="F251" s="25" t="s">
        <v>17</v>
      </c>
      <c r="G251" s="26">
        <v>308.8886</v>
      </c>
      <c r="H251" s="26">
        <v>308.8886</v>
      </c>
      <c r="I251" s="27">
        <v>1</v>
      </c>
    </row>
    <row r="252" spans="2:9" x14ac:dyDescent="0.25">
      <c r="B252" s="22">
        <v>44130</v>
      </c>
      <c r="C252" s="23">
        <v>44130</v>
      </c>
      <c r="D252" s="24">
        <v>132</v>
      </c>
      <c r="E252" s="25" t="s">
        <v>270</v>
      </c>
      <c r="F252" s="25" t="s">
        <v>17</v>
      </c>
      <c r="G252" s="26">
        <v>324.5</v>
      </c>
      <c r="H252" s="26">
        <v>665225</v>
      </c>
      <c r="I252" s="27">
        <v>2050</v>
      </c>
    </row>
    <row r="253" spans="2:9" x14ac:dyDescent="0.25">
      <c r="B253" s="22">
        <v>44090</v>
      </c>
      <c r="C253" s="23">
        <v>44090</v>
      </c>
      <c r="D253" s="24">
        <v>103</v>
      </c>
      <c r="E253" s="25" t="s">
        <v>271</v>
      </c>
      <c r="F253" s="25" t="s">
        <v>17</v>
      </c>
      <c r="G253" s="26">
        <v>5267.6497999999992</v>
      </c>
      <c r="H253" s="26">
        <v>10535.299599999998</v>
      </c>
      <c r="I253" s="27">
        <v>2</v>
      </c>
    </row>
    <row r="254" spans="2:9" x14ac:dyDescent="0.25">
      <c r="B254" s="22">
        <v>44090</v>
      </c>
      <c r="C254" s="23">
        <v>44090</v>
      </c>
      <c r="D254" s="24">
        <v>105</v>
      </c>
      <c r="E254" s="25" t="s">
        <v>272</v>
      </c>
      <c r="F254" s="25" t="s">
        <v>17</v>
      </c>
      <c r="G254" s="26">
        <v>2687.0016000000001</v>
      </c>
      <c r="H254" s="26">
        <v>10748.0064</v>
      </c>
      <c r="I254" s="27">
        <v>4</v>
      </c>
    </row>
    <row r="255" spans="2:9" x14ac:dyDescent="0.25">
      <c r="B255" s="22">
        <v>44078</v>
      </c>
      <c r="C255" s="23">
        <v>44078</v>
      </c>
      <c r="D255" s="24">
        <v>141</v>
      </c>
      <c r="E255" s="25" t="s">
        <v>273</v>
      </c>
      <c r="F255" s="25" t="s">
        <v>17</v>
      </c>
      <c r="G255" s="26">
        <v>3200</v>
      </c>
      <c r="H255" s="26">
        <v>454400</v>
      </c>
      <c r="I255" s="27">
        <v>142</v>
      </c>
    </row>
    <row r="256" spans="2:9" x14ac:dyDescent="0.25">
      <c r="B256" s="22">
        <v>44078</v>
      </c>
      <c r="C256" s="23">
        <v>44078</v>
      </c>
      <c r="D256" s="24">
        <v>251</v>
      </c>
      <c r="E256" s="25" t="s">
        <v>274</v>
      </c>
      <c r="F256" s="25" t="s">
        <v>17</v>
      </c>
      <c r="G256" s="32">
        <v>283</v>
      </c>
      <c r="H256" s="26">
        <v>473459</v>
      </c>
      <c r="I256" s="27">
        <v>1673</v>
      </c>
    </row>
    <row r="257" spans="2:9" x14ac:dyDescent="0.25">
      <c r="B257" s="22">
        <v>44078</v>
      </c>
      <c r="C257" s="23">
        <v>44078</v>
      </c>
      <c r="D257" s="24">
        <v>284</v>
      </c>
      <c r="E257" s="25" t="s">
        <v>275</v>
      </c>
      <c r="F257" s="25" t="s">
        <v>17</v>
      </c>
      <c r="G257" s="26">
        <v>1751.7572</v>
      </c>
      <c r="H257" s="26">
        <f>+I257*G257</f>
        <v>1751.7572</v>
      </c>
      <c r="I257" s="27">
        <v>1</v>
      </c>
    </row>
    <row r="258" spans="2:9" x14ac:dyDescent="0.25">
      <c r="B258" s="22">
        <v>44078</v>
      </c>
      <c r="C258" s="23">
        <v>44078</v>
      </c>
      <c r="D258" s="24">
        <v>286</v>
      </c>
      <c r="E258" s="25" t="s">
        <v>276</v>
      </c>
      <c r="F258" s="25" t="s">
        <v>17</v>
      </c>
      <c r="G258" s="26">
        <v>1816.079</v>
      </c>
      <c r="H258" s="26">
        <v>21792.948</v>
      </c>
      <c r="I258" s="27">
        <v>12</v>
      </c>
    </row>
    <row r="259" spans="2:9" x14ac:dyDescent="0.25">
      <c r="B259" s="22">
        <v>44078</v>
      </c>
      <c r="C259" s="23">
        <v>44078</v>
      </c>
      <c r="D259" s="24">
        <v>291</v>
      </c>
      <c r="E259" s="25" t="s">
        <v>277</v>
      </c>
      <c r="F259" s="25" t="s">
        <v>17</v>
      </c>
      <c r="G259" s="26">
        <v>230.1</v>
      </c>
      <c r="H259" s="26">
        <v>1150.5</v>
      </c>
      <c r="I259" s="27">
        <v>5</v>
      </c>
    </row>
    <row r="260" spans="2:9" x14ac:dyDescent="0.25">
      <c r="B260" s="22">
        <v>44078</v>
      </c>
      <c r="C260" s="23">
        <v>44078</v>
      </c>
      <c r="D260" s="24">
        <v>292</v>
      </c>
      <c r="E260" s="25" t="s">
        <v>278</v>
      </c>
      <c r="F260" s="25" t="s">
        <v>17</v>
      </c>
      <c r="G260" s="26">
        <v>910.91280000000006</v>
      </c>
      <c r="H260" s="26">
        <v>2732.7384000000002</v>
      </c>
      <c r="I260" s="27">
        <v>3</v>
      </c>
    </row>
    <row r="261" spans="2:9" x14ac:dyDescent="0.25">
      <c r="B261" s="22">
        <v>43956</v>
      </c>
      <c r="C261" s="23">
        <v>43956</v>
      </c>
      <c r="D261" s="24">
        <v>125</v>
      </c>
      <c r="E261" s="25" t="s">
        <v>279</v>
      </c>
      <c r="F261" s="25" t="s">
        <v>17</v>
      </c>
      <c r="G261" s="26">
        <v>324.5</v>
      </c>
      <c r="H261" s="26">
        <v>15900.5</v>
      </c>
      <c r="I261" s="27">
        <v>49</v>
      </c>
    </row>
    <row r="262" spans="2:9" x14ac:dyDescent="0.25">
      <c r="B262" s="22">
        <v>43956</v>
      </c>
      <c r="C262" s="23">
        <v>43956</v>
      </c>
      <c r="D262" s="24">
        <v>126</v>
      </c>
      <c r="E262" s="25" t="s">
        <v>280</v>
      </c>
      <c r="F262" s="25" t="s">
        <v>17</v>
      </c>
      <c r="G262" s="26">
        <v>324.5</v>
      </c>
      <c r="H262" s="26">
        <v>4867.5</v>
      </c>
      <c r="I262" s="27">
        <v>15</v>
      </c>
    </row>
    <row r="263" spans="2:9" x14ac:dyDescent="0.25">
      <c r="B263" s="22">
        <v>43956</v>
      </c>
      <c r="C263" s="23">
        <v>43956</v>
      </c>
      <c r="D263" s="24">
        <v>130</v>
      </c>
      <c r="E263" s="25" t="s">
        <v>281</v>
      </c>
      <c r="F263" s="25" t="s">
        <v>17</v>
      </c>
      <c r="G263" s="26">
        <v>247.8</v>
      </c>
      <c r="H263" s="26">
        <v>5947.2000000000007</v>
      </c>
      <c r="I263" s="27">
        <v>24</v>
      </c>
    </row>
    <row r="264" spans="2:9" x14ac:dyDescent="0.25">
      <c r="B264" s="22">
        <v>43956</v>
      </c>
      <c r="C264" s="23">
        <v>43956</v>
      </c>
      <c r="D264" s="24">
        <v>133</v>
      </c>
      <c r="E264" s="25" t="s">
        <v>282</v>
      </c>
      <c r="F264" s="25" t="s">
        <v>17</v>
      </c>
      <c r="G264" s="26">
        <v>247.8</v>
      </c>
      <c r="H264" s="26">
        <v>13629</v>
      </c>
      <c r="I264" s="27">
        <v>55</v>
      </c>
    </row>
    <row r="265" spans="2:9" x14ac:dyDescent="0.25">
      <c r="B265" s="22">
        <v>43956</v>
      </c>
      <c r="C265" s="23">
        <v>43956</v>
      </c>
      <c r="D265" s="24">
        <v>166</v>
      </c>
      <c r="E265" s="25" t="s">
        <v>283</v>
      </c>
      <c r="F265" s="25" t="s">
        <v>17</v>
      </c>
      <c r="G265" s="26">
        <v>265.5</v>
      </c>
      <c r="H265" s="26">
        <v>5841</v>
      </c>
      <c r="I265" s="27">
        <v>22</v>
      </c>
    </row>
    <row r="266" spans="2:9" x14ac:dyDescent="0.25">
      <c r="B266" s="22">
        <v>43956</v>
      </c>
      <c r="C266" s="23">
        <v>43956</v>
      </c>
      <c r="D266" s="24">
        <v>181</v>
      </c>
      <c r="E266" s="25" t="s">
        <v>284</v>
      </c>
      <c r="F266" s="25" t="s">
        <v>17</v>
      </c>
      <c r="G266" s="26">
        <v>590</v>
      </c>
      <c r="H266" s="26">
        <v>7670</v>
      </c>
      <c r="I266" s="27">
        <v>13</v>
      </c>
    </row>
    <row r="267" spans="2:9" x14ac:dyDescent="0.25">
      <c r="B267" s="22">
        <v>43956</v>
      </c>
      <c r="C267" s="23">
        <v>43956</v>
      </c>
      <c r="D267" s="24">
        <v>183</v>
      </c>
      <c r="E267" s="25" t="s">
        <v>285</v>
      </c>
      <c r="F267" s="25" t="s">
        <v>17</v>
      </c>
      <c r="G267" s="26">
        <v>469.64</v>
      </c>
      <c r="H267" s="26">
        <v>1878.56</v>
      </c>
      <c r="I267" s="27">
        <v>4</v>
      </c>
    </row>
    <row r="268" spans="2:9" x14ac:dyDescent="0.25">
      <c r="B268" s="22">
        <v>43956</v>
      </c>
      <c r="C268" s="23">
        <v>43956</v>
      </c>
      <c r="D268" s="24">
        <v>185</v>
      </c>
      <c r="E268" s="25" t="s">
        <v>286</v>
      </c>
      <c r="F268" s="25" t="s">
        <v>17</v>
      </c>
      <c r="G268" s="26">
        <v>796.5</v>
      </c>
      <c r="H268" s="26">
        <v>796.5</v>
      </c>
      <c r="I268" s="27">
        <v>1</v>
      </c>
    </row>
    <row r="269" spans="2:9" x14ac:dyDescent="0.25">
      <c r="B269" s="22">
        <v>43956</v>
      </c>
      <c r="C269" s="23">
        <v>43956</v>
      </c>
      <c r="D269" s="24">
        <v>186</v>
      </c>
      <c r="E269" s="25" t="s">
        <v>287</v>
      </c>
      <c r="F269" s="25" t="s">
        <v>17</v>
      </c>
      <c r="G269" s="26">
        <v>265.5</v>
      </c>
      <c r="H269" s="26">
        <v>1062</v>
      </c>
      <c r="I269" s="27">
        <v>4</v>
      </c>
    </row>
    <row r="270" spans="2:9" x14ac:dyDescent="0.25">
      <c r="B270" s="22">
        <v>43956</v>
      </c>
      <c r="C270" s="23">
        <v>43956</v>
      </c>
      <c r="D270" s="24">
        <v>187</v>
      </c>
      <c r="E270" s="25" t="s">
        <v>288</v>
      </c>
      <c r="F270" s="25" t="s">
        <v>17</v>
      </c>
      <c r="G270" s="26">
        <v>2102.7600000000002</v>
      </c>
      <c r="H270" s="26">
        <v>63082.8</v>
      </c>
      <c r="I270" s="27">
        <v>30</v>
      </c>
    </row>
    <row r="271" spans="2:9" x14ac:dyDescent="0.25">
      <c r="B271" s="22">
        <v>43956</v>
      </c>
      <c r="C271" s="23">
        <v>43956</v>
      </c>
      <c r="D271" s="24">
        <v>188</v>
      </c>
      <c r="E271" s="25" t="s">
        <v>289</v>
      </c>
      <c r="F271" s="25" t="s">
        <v>17</v>
      </c>
      <c r="G271" s="26">
        <v>2360</v>
      </c>
      <c r="H271" s="26">
        <v>11800</v>
      </c>
      <c r="I271" s="27">
        <v>5</v>
      </c>
    </row>
    <row r="272" spans="2:9" x14ac:dyDescent="0.25">
      <c r="B272" s="22">
        <v>43956</v>
      </c>
      <c r="C272" s="23">
        <v>43956</v>
      </c>
      <c r="D272" s="24">
        <v>189</v>
      </c>
      <c r="E272" s="25" t="s">
        <v>290</v>
      </c>
      <c r="F272" s="25" t="s">
        <v>17</v>
      </c>
      <c r="G272" s="26">
        <v>590</v>
      </c>
      <c r="H272" s="26">
        <v>590</v>
      </c>
      <c r="I272" s="27">
        <v>1</v>
      </c>
    </row>
    <row r="273" spans="2:9" x14ac:dyDescent="0.25">
      <c r="B273" s="22">
        <v>43956</v>
      </c>
      <c r="C273" s="23">
        <v>43956</v>
      </c>
      <c r="D273" s="24">
        <v>190</v>
      </c>
      <c r="E273" s="25" t="s">
        <v>291</v>
      </c>
      <c r="F273" s="25" t="s">
        <v>17</v>
      </c>
      <c r="G273" s="26">
        <v>1770</v>
      </c>
      <c r="H273" s="26">
        <v>54870</v>
      </c>
      <c r="I273" s="27">
        <v>31</v>
      </c>
    </row>
    <row r="274" spans="2:9" x14ac:dyDescent="0.25">
      <c r="B274" s="22">
        <v>43956</v>
      </c>
      <c r="C274" s="23">
        <v>43956</v>
      </c>
      <c r="D274" s="24">
        <v>191</v>
      </c>
      <c r="E274" s="25" t="s">
        <v>292</v>
      </c>
      <c r="F274" s="25" t="s">
        <v>17</v>
      </c>
      <c r="G274" s="26">
        <v>472</v>
      </c>
      <c r="H274" s="26">
        <v>4720</v>
      </c>
      <c r="I274" s="27">
        <v>10</v>
      </c>
    </row>
    <row r="275" spans="2:9" x14ac:dyDescent="0.25">
      <c r="B275" s="22">
        <v>43956</v>
      </c>
      <c r="C275" s="23">
        <v>43956</v>
      </c>
      <c r="D275" s="24">
        <v>196</v>
      </c>
      <c r="E275" s="25" t="s">
        <v>293</v>
      </c>
      <c r="F275" s="25" t="s">
        <v>17</v>
      </c>
      <c r="G275" s="26">
        <v>407.09999999999997</v>
      </c>
      <c r="H275" s="26">
        <v>4885.2</v>
      </c>
      <c r="I275" s="27">
        <v>12</v>
      </c>
    </row>
    <row r="276" spans="2:9" x14ac:dyDescent="0.25">
      <c r="B276" s="22">
        <v>43956</v>
      </c>
      <c r="C276" s="23">
        <v>43956</v>
      </c>
      <c r="D276" s="24">
        <v>232</v>
      </c>
      <c r="E276" s="25" t="s">
        <v>294</v>
      </c>
      <c r="F276" s="25" t="s">
        <v>17</v>
      </c>
      <c r="G276" s="26">
        <v>9440</v>
      </c>
      <c r="H276" s="26">
        <v>9440</v>
      </c>
      <c r="I276" s="27">
        <v>1</v>
      </c>
    </row>
    <row r="277" spans="2:9" x14ac:dyDescent="0.25">
      <c r="B277" s="22">
        <v>43952</v>
      </c>
      <c r="C277" s="23">
        <v>43952</v>
      </c>
      <c r="D277" s="24">
        <v>2</v>
      </c>
      <c r="E277" s="25" t="s">
        <v>295</v>
      </c>
      <c r="F277" s="25" t="s">
        <v>17</v>
      </c>
      <c r="G277" s="26">
        <v>162.25</v>
      </c>
      <c r="H277" s="26">
        <v>1135.75</v>
      </c>
      <c r="I277" s="27">
        <v>7</v>
      </c>
    </row>
    <row r="278" spans="2:9" x14ac:dyDescent="0.25">
      <c r="B278" s="22">
        <v>43952</v>
      </c>
      <c r="C278" s="23">
        <v>43952</v>
      </c>
      <c r="D278" s="24">
        <v>27</v>
      </c>
      <c r="E278" s="25" t="s">
        <v>296</v>
      </c>
      <c r="F278" s="25" t="s">
        <v>17</v>
      </c>
      <c r="G278" s="26">
        <v>38.94</v>
      </c>
      <c r="H278" s="26">
        <v>7788</v>
      </c>
      <c r="I278" s="27">
        <v>200</v>
      </c>
    </row>
    <row r="279" spans="2:9" x14ac:dyDescent="0.25">
      <c r="B279" s="22">
        <v>43952</v>
      </c>
      <c r="C279" s="23">
        <v>43952</v>
      </c>
      <c r="D279" s="24">
        <v>37</v>
      </c>
      <c r="E279" s="25" t="s">
        <v>297</v>
      </c>
      <c r="F279" s="25" t="s">
        <v>17</v>
      </c>
      <c r="G279" s="26">
        <v>120</v>
      </c>
      <c r="H279" s="26">
        <v>18120</v>
      </c>
      <c r="I279" s="27">
        <v>151</v>
      </c>
    </row>
    <row r="280" spans="2:9" x14ac:dyDescent="0.25">
      <c r="B280" s="22">
        <v>43952</v>
      </c>
      <c r="C280" s="23">
        <v>43952</v>
      </c>
      <c r="D280" s="24">
        <v>45</v>
      </c>
      <c r="E280" s="25" t="s">
        <v>298</v>
      </c>
      <c r="F280" s="25" t="s">
        <v>17</v>
      </c>
      <c r="G280" s="26">
        <v>38.94</v>
      </c>
      <c r="H280" s="26">
        <v>5412.66</v>
      </c>
      <c r="I280" s="27">
        <v>139</v>
      </c>
    </row>
    <row r="281" spans="2:9" x14ac:dyDescent="0.25">
      <c r="B281" s="22">
        <v>43952</v>
      </c>
      <c r="C281" s="23">
        <v>43952</v>
      </c>
      <c r="D281" s="24">
        <v>79</v>
      </c>
      <c r="E281" s="25" t="s">
        <v>299</v>
      </c>
      <c r="F281" s="25" t="s">
        <v>17</v>
      </c>
      <c r="G281" s="26">
        <v>195</v>
      </c>
      <c r="H281" s="26">
        <v>975</v>
      </c>
      <c r="I281" s="27">
        <v>5</v>
      </c>
    </row>
    <row r="282" spans="2:9" x14ac:dyDescent="0.25">
      <c r="B282" s="22">
        <v>43952</v>
      </c>
      <c r="C282" s="23">
        <v>43952</v>
      </c>
      <c r="D282" s="24">
        <v>86</v>
      </c>
      <c r="E282" s="25" t="s">
        <v>300</v>
      </c>
      <c r="F282" s="25" t="s">
        <v>17</v>
      </c>
      <c r="G282" s="26">
        <v>300</v>
      </c>
      <c r="H282" s="26">
        <v>17100</v>
      </c>
      <c r="I282" s="27">
        <v>57</v>
      </c>
    </row>
    <row r="283" spans="2:9" x14ac:dyDescent="0.25">
      <c r="B283" s="22">
        <v>43952</v>
      </c>
      <c r="C283" s="23">
        <v>43952</v>
      </c>
      <c r="D283" s="24">
        <v>116</v>
      </c>
      <c r="E283" s="25" t="s">
        <v>301</v>
      </c>
      <c r="F283" s="25" t="s">
        <v>17</v>
      </c>
      <c r="G283" s="26">
        <v>118</v>
      </c>
      <c r="H283" s="26">
        <v>236</v>
      </c>
      <c r="I283" s="27">
        <v>2</v>
      </c>
    </row>
    <row r="284" spans="2:9" x14ac:dyDescent="0.25">
      <c r="B284" s="22">
        <v>43952</v>
      </c>
      <c r="C284" s="23">
        <v>43952</v>
      </c>
      <c r="D284" s="24">
        <v>117</v>
      </c>
      <c r="E284" s="25" t="s">
        <v>302</v>
      </c>
      <c r="F284" s="25" t="s">
        <v>17</v>
      </c>
      <c r="G284" s="26">
        <v>290</v>
      </c>
      <c r="H284" s="26">
        <v>7250</v>
      </c>
      <c r="I284" s="27">
        <v>25</v>
      </c>
    </row>
    <row r="285" spans="2:9" x14ac:dyDescent="0.25">
      <c r="B285" s="22">
        <v>43952</v>
      </c>
      <c r="C285" s="23">
        <v>43952</v>
      </c>
      <c r="D285" s="24">
        <v>118</v>
      </c>
      <c r="E285" s="25" t="s">
        <v>303</v>
      </c>
      <c r="F285" s="25" t="s">
        <v>17</v>
      </c>
      <c r="G285" s="32">
        <v>1300</v>
      </c>
      <c r="H285" s="32">
        <v>1300</v>
      </c>
      <c r="I285" s="27">
        <v>1</v>
      </c>
    </row>
    <row r="286" spans="2:9" x14ac:dyDescent="0.25">
      <c r="B286" s="22">
        <v>43952</v>
      </c>
      <c r="C286" s="23">
        <v>43952</v>
      </c>
      <c r="D286" s="24">
        <v>238</v>
      </c>
      <c r="E286" s="25" t="s">
        <v>304</v>
      </c>
      <c r="F286" s="25" t="s">
        <v>17</v>
      </c>
      <c r="G286" s="26">
        <v>11180.5</v>
      </c>
      <c r="H286" s="26">
        <v>11180.5</v>
      </c>
      <c r="I286" s="27">
        <v>1</v>
      </c>
    </row>
    <row r="287" spans="2:9" x14ac:dyDescent="0.25">
      <c r="B287" s="22">
        <v>43952</v>
      </c>
      <c r="C287" s="23">
        <v>43952</v>
      </c>
      <c r="D287" s="24">
        <v>241</v>
      </c>
      <c r="E287" s="25" t="s">
        <v>305</v>
      </c>
      <c r="F287" s="25" t="s">
        <v>17</v>
      </c>
      <c r="G287" s="26">
        <v>11180.5</v>
      </c>
      <c r="H287" s="26">
        <v>11180.5</v>
      </c>
      <c r="I287" s="27">
        <v>1</v>
      </c>
    </row>
    <row r="288" spans="2:9" x14ac:dyDescent="0.25">
      <c r="B288" s="22">
        <v>43952</v>
      </c>
      <c r="C288" s="23">
        <v>43952</v>
      </c>
      <c r="D288" s="24">
        <v>261</v>
      </c>
      <c r="E288" s="25" t="s">
        <v>306</v>
      </c>
      <c r="F288" s="25" t="s">
        <v>307</v>
      </c>
      <c r="G288" s="26">
        <v>3328.5676000000003</v>
      </c>
      <c r="H288" s="26">
        <v>309556.7868</v>
      </c>
      <c r="I288" s="27">
        <v>93</v>
      </c>
    </row>
    <row r="289" spans="2:9" x14ac:dyDescent="0.25">
      <c r="B289" s="22">
        <v>43952</v>
      </c>
      <c r="C289" s="23">
        <v>43952</v>
      </c>
      <c r="D289" s="24">
        <v>269</v>
      </c>
      <c r="E289" s="25" t="s">
        <v>308</v>
      </c>
      <c r="F289" s="25" t="s">
        <v>17</v>
      </c>
      <c r="G289" s="26">
        <v>236.53100000000001</v>
      </c>
      <c r="H289" s="26">
        <v>709.59300000000007</v>
      </c>
      <c r="I289" s="27">
        <v>3</v>
      </c>
    </row>
    <row r="290" spans="2:9" x14ac:dyDescent="0.25">
      <c r="B290" s="22">
        <v>43952</v>
      </c>
      <c r="C290" s="23">
        <v>43952</v>
      </c>
      <c r="D290" s="24">
        <v>279</v>
      </c>
      <c r="E290" s="25" t="s">
        <v>309</v>
      </c>
      <c r="F290" s="25" t="s">
        <v>17</v>
      </c>
      <c r="G290" s="26">
        <v>71.260199999999998</v>
      </c>
      <c r="H290" s="26">
        <v>71.260199999999998</v>
      </c>
      <c r="I290" s="27">
        <v>1</v>
      </c>
    </row>
    <row r="291" spans="2:9" x14ac:dyDescent="0.25">
      <c r="B291" s="22">
        <v>43952</v>
      </c>
      <c r="C291" s="23">
        <v>43952</v>
      </c>
      <c r="D291" s="24">
        <v>280</v>
      </c>
      <c r="E291" s="25" t="s">
        <v>310</v>
      </c>
      <c r="F291" s="25" t="s">
        <v>17</v>
      </c>
      <c r="G291" s="26">
        <v>139.66480000000001</v>
      </c>
      <c r="H291" s="26">
        <v>1396.6480000000001</v>
      </c>
      <c r="I291" s="27">
        <v>10</v>
      </c>
    </row>
    <row r="292" spans="2:9" x14ac:dyDescent="0.25">
      <c r="B292" s="22">
        <v>43952</v>
      </c>
      <c r="C292" s="23">
        <v>43952</v>
      </c>
      <c r="D292" s="24">
        <v>282</v>
      </c>
      <c r="E292" s="25" t="s">
        <v>311</v>
      </c>
      <c r="F292" s="25" t="s">
        <v>17</v>
      </c>
      <c r="G292" s="26">
        <v>1751.7572</v>
      </c>
      <c r="H292" s="26">
        <f>+I292*G292</f>
        <v>3503.5144</v>
      </c>
      <c r="I292" s="27">
        <v>2</v>
      </c>
    </row>
    <row r="293" spans="2:9" x14ac:dyDescent="0.25">
      <c r="B293" s="22">
        <v>43952</v>
      </c>
      <c r="C293" s="23">
        <v>43952</v>
      </c>
      <c r="D293" s="24">
        <v>288</v>
      </c>
      <c r="E293" s="25" t="s">
        <v>312</v>
      </c>
      <c r="F293" s="25" t="s">
        <v>17</v>
      </c>
      <c r="G293" s="26">
        <v>1524.1234000000002</v>
      </c>
      <c r="H293" s="26">
        <v>27434.221200000004</v>
      </c>
      <c r="I293" s="27">
        <v>18</v>
      </c>
    </row>
    <row r="294" spans="2:9" x14ac:dyDescent="0.25">
      <c r="B294" s="22">
        <v>43892</v>
      </c>
      <c r="C294" s="23">
        <v>43892</v>
      </c>
      <c r="D294" s="24">
        <v>1</v>
      </c>
      <c r="E294" s="25" t="s">
        <v>313</v>
      </c>
      <c r="F294" s="25" t="s">
        <v>17</v>
      </c>
      <c r="G294" s="26">
        <v>162.25</v>
      </c>
      <c r="H294" s="26">
        <v>649</v>
      </c>
      <c r="I294" s="27">
        <v>4</v>
      </c>
    </row>
    <row r="295" spans="2:9" x14ac:dyDescent="0.25">
      <c r="B295" s="22">
        <v>43892</v>
      </c>
      <c r="C295" s="23">
        <v>43892</v>
      </c>
      <c r="D295" s="24">
        <v>36</v>
      </c>
      <c r="E295" s="25" t="s">
        <v>314</v>
      </c>
      <c r="F295" s="25" t="s">
        <v>17</v>
      </c>
      <c r="G295" s="26">
        <v>350</v>
      </c>
      <c r="H295" s="26">
        <v>34300</v>
      </c>
      <c r="I295" s="27">
        <v>98</v>
      </c>
    </row>
    <row r="296" spans="2:9" x14ac:dyDescent="0.25">
      <c r="B296" s="22">
        <v>43817</v>
      </c>
      <c r="C296" s="23">
        <v>43817</v>
      </c>
      <c r="D296" s="24">
        <v>19</v>
      </c>
      <c r="E296" s="25" t="s">
        <v>315</v>
      </c>
      <c r="F296" s="25" t="s">
        <v>17</v>
      </c>
      <c r="G296" s="26">
        <v>600</v>
      </c>
      <c r="H296" s="26">
        <v>3000</v>
      </c>
      <c r="I296" s="27">
        <v>5</v>
      </c>
    </row>
    <row r="297" spans="2:9" x14ac:dyDescent="0.25">
      <c r="B297" s="22">
        <v>43817</v>
      </c>
      <c r="C297" s="23">
        <v>43817</v>
      </c>
      <c r="D297" s="24">
        <v>100</v>
      </c>
      <c r="E297" s="25" t="s">
        <v>316</v>
      </c>
      <c r="F297" s="25" t="s">
        <v>17</v>
      </c>
      <c r="G297" s="26">
        <v>4500</v>
      </c>
      <c r="H297" s="26">
        <v>18000</v>
      </c>
      <c r="I297" s="27">
        <v>4</v>
      </c>
    </row>
    <row r="298" spans="2:9" x14ac:dyDescent="0.25">
      <c r="B298" s="22">
        <v>43817</v>
      </c>
      <c r="C298" s="23">
        <v>43817</v>
      </c>
      <c r="D298" s="24">
        <v>101</v>
      </c>
      <c r="E298" s="25" t="s">
        <v>317</v>
      </c>
      <c r="F298" s="25" t="s">
        <v>17</v>
      </c>
      <c r="G298" s="26">
        <v>4029.3696</v>
      </c>
      <c r="H298" s="26">
        <v>16117.4784</v>
      </c>
      <c r="I298" s="27">
        <v>4</v>
      </c>
    </row>
    <row r="299" spans="2:9" x14ac:dyDescent="0.25">
      <c r="B299" s="22">
        <v>43817</v>
      </c>
      <c r="C299" s="23">
        <v>43817</v>
      </c>
      <c r="D299" s="24">
        <v>102</v>
      </c>
      <c r="E299" s="25" t="s">
        <v>318</v>
      </c>
      <c r="F299" s="25" t="s">
        <v>17</v>
      </c>
      <c r="G299" s="26">
        <v>4500</v>
      </c>
      <c r="H299" s="26">
        <v>9000</v>
      </c>
      <c r="I299" s="27">
        <v>2</v>
      </c>
    </row>
    <row r="300" spans="2:9" x14ac:dyDescent="0.25">
      <c r="B300" s="22">
        <v>43817</v>
      </c>
      <c r="C300" s="23">
        <v>43817</v>
      </c>
      <c r="D300" s="24">
        <v>104</v>
      </c>
      <c r="E300" s="25" t="s">
        <v>319</v>
      </c>
      <c r="F300" s="25" t="s">
        <v>17</v>
      </c>
      <c r="G300" s="26">
        <v>5267.6497999999992</v>
      </c>
      <c r="H300" s="26">
        <v>31605.898799999995</v>
      </c>
      <c r="I300" s="27">
        <v>6</v>
      </c>
    </row>
    <row r="301" spans="2:9" x14ac:dyDescent="0.25">
      <c r="B301" s="22">
        <v>43559</v>
      </c>
      <c r="C301" s="23">
        <v>43559</v>
      </c>
      <c r="D301" s="24">
        <v>163</v>
      </c>
      <c r="E301" s="25" t="s">
        <v>320</v>
      </c>
      <c r="F301" s="25" t="s">
        <v>17</v>
      </c>
      <c r="G301" s="26">
        <v>590</v>
      </c>
      <c r="H301" s="26">
        <v>5900</v>
      </c>
      <c r="I301" s="27">
        <v>10</v>
      </c>
    </row>
    <row r="302" spans="2:9" x14ac:dyDescent="0.25">
      <c r="B302" s="22">
        <v>43559</v>
      </c>
      <c r="C302" s="23">
        <v>43559</v>
      </c>
      <c r="D302" s="24">
        <v>164</v>
      </c>
      <c r="E302" s="25" t="s">
        <v>321</v>
      </c>
      <c r="F302" s="25" t="s">
        <v>17</v>
      </c>
      <c r="G302" s="26">
        <v>796.5</v>
      </c>
      <c r="H302" s="26">
        <v>11947.5</v>
      </c>
      <c r="I302" s="27">
        <v>15</v>
      </c>
    </row>
    <row r="303" spans="2:9" x14ac:dyDescent="0.25">
      <c r="B303" s="22">
        <v>43559</v>
      </c>
      <c r="C303" s="23">
        <v>43559</v>
      </c>
      <c r="D303" s="24">
        <v>165</v>
      </c>
      <c r="E303" s="25" t="s">
        <v>322</v>
      </c>
      <c r="F303" s="25" t="s">
        <v>17</v>
      </c>
      <c r="G303" s="26">
        <v>377.6</v>
      </c>
      <c r="H303" s="26">
        <v>4908.8</v>
      </c>
      <c r="I303" s="27">
        <v>13</v>
      </c>
    </row>
    <row r="304" spans="2:9" x14ac:dyDescent="0.25">
      <c r="B304" s="33">
        <v>43438</v>
      </c>
      <c r="C304" s="34">
        <v>43438</v>
      </c>
      <c r="D304" s="35">
        <v>287</v>
      </c>
      <c r="E304" s="36" t="s">
        <v>323</v>
      </c>
      <c r="F304" s="36" t="s">
        <v>17</v>
      </c>
      <c r="G304" s="37">
        <v>1341.0228</v>
      </c>
      <c r="H304" s="37">
        <v>2682.0455999999999</v>
      </c>
      <c r="I304" s="38">
        <v>2</v>
      </c>
    </row>
    <row r="305" spans="2:9" x14ac:dyDescent="0.25">
      <c r="B305" s="33">
        <v>43141</v>
      </c>
      <c r="C305" s="34">
        <v>43141</v>
      </c>
      <c r="D305" s="35">
        <v>95</v>
      </c>
      <c r="E305" s="36" t="s">
        <v>324</v>
      </c>
      <c r="F305" s="36" t="s">
        <v>17</v>
      </c>
      <c r="G305" s="37">
        <v>4300.0025999999998</v>
      </c>
      <c r="H305" s="37">
        <v>38700.023399999998</v>
      </c>
      <c r="I305" s="38">
        <v>9</v>
      </c>
    </row>
    <row r="306" spans="2:9" x14ac:dyDescent="0.25">
      <c r="B306" s="33">
        <v>43125</v>
      </c>
      <c r="C306" s="34">
        <v>43125</v>
      </c>
      <c r="D306" s="35">
        <v>107</v>
      </c>
      <c r="E306" s="36" t="s">
        <v>325</v>
      </c>
      <c r="F306" s="36" t="s">
        <v>17</v>
      </c>
      <c r="G306" s="37">
        <v>4300.0025999999998</v>
      </c>
      <c r="H306" s="37">
        <v>12900.007799999999</v>
      </c>
      <c r="I306" s="38">
        <v>3</v>
      </c>
    </row>
    <row r="307" spans="2:9" ht="15.75" thickBot="1" x14ac:dyDescent="0.3">
      <c r="B307" s="39">
        <v>43039</v>
      </c>
      <c r="C307" s="40">
        <v>43039</v>
      </c>
      <c r="D307" s="41">
        <v>35</v>
      </c>
      <c r="E307" s="42" t="s">
        <v>326</v>
      </c>
      <c r="F307" s="42" t="s">
        <v>17</v>
      </c>
      <c r="G307" s="43">
        <v>290</v>
      </c>
      <c r="H307" s="43">
        <v>7250</v>
      </c>
      <c r="I307" s="44">
        <v>25</v>
      </c>
    </row>
    <row r="318" spans="2:9" ht="15.75" x14ac:dyDescent="0.25">
      <c r="B318" s="45"/>
      <c r="C318" s="45"/>
      <c r="D318" s="45"/>
      <c r="E318" s="45"/>
      <c r="F318" s="45"/>
      <c r="G318" s="45"/>
      <c r="H318" s="45"/>
      <c r="I318" s="45"/>
    </row>
    <row r="319" spans="2:9" ht="15.75" x14ac:dyDescent="0.25">
      <c r="B319" s="45"/>
      <c r="C319" s="45"/>
      <c r="D319" s="45"/>
      <c r="E319" s="45"/>
      <c r="F319" s="45"/>
      <c r="G319" s="45"/>
      <c r="H319" s="45"/>
      <c r="I319" s="45"/>
    </row>
    <row r="320" spans="2:9" ht="15.75" x14ac:dyDescent="0.25">
      <c r="B320" s="46" t="s">
        <v>327</v>
      </c>
      <c r="C320" s="46"/>
      <c r="D320" s="46"/>
      <c r="E320" s="46"/>
      <c r="F320" s="46"/>
      <c r="G320" s="46"/>
      <c r="H320" s="46"/>
      <c r="I320" s="46"/>
    </row>
    <row r="321" spans="2:9" ht="15.75" x14ac:dyDescent="0.25">
      <c r="B321" s="45"/>
      <c r="C321" s="45"/>
      <c r="D321" s="45"/>
      <c r="E321" s="45"/>
      <c r="F321" s="45"/>
      <c r="G321" s="45"/>
      <c r="H321" s="45"/>
      <c r="I321" s="45"/>
    </row>
    <row r="322" spans="2:9" ht="15.75" x14ac:dyDescent="0.25">
      <c r="B322" s="45"/>
      <c r="C322" s="45"/>
      <c r="D322" s="45"/>
      <c r="E322" s="45"/>
      <c r="F322" s="45"/>
      <c r="G322" s="45"/>
      <c r="H322" s="45"/>
      <c r="I322" s="45"/>
    </row>
    <row r="323" spans="2:9" ht="15.75" x14ac:dyDescent="0.25">
      <c r="B323" s="45"/>
      <c r="C323" s="45"/>
      <c r="D323" s="45"/>
      <c r="E323" s="45"/>
      <c r="F323" s="45"/>
      <c r="G323" s="45"/>
      <c r="H323" s="45"/>
      <c r="I323" s="45"/>
    </row>
    <row r="324" spans="2:9" ht="15.75" x14ac:dyDescent="0.25">
      <c r="B324" s="45"/>
      <c r="C324" s="45"/>
      <c r="D324" s="45"/>
      <c r="E324" s="45"/>
      <c r="F324" s="45"/>
      <c r="G324" s="45"/>
      <c r="H324" s="45"/>
      <c r="I324" s="45"/>
    </row>
    <row r="325" spans="2:9" ht="15.75" x14ac:dyDescent="0.25">
      <c r="B325" s="45"/>
      <c r="C325" s="45"/>
      <c r="D325" s="45"/>
      <c r="E325" s="45"/>
      <c r="F325" s="45"/>
      <c r="G325" s="45"/>
      <c r="H325" s="45"/>
      <c r="I325" s="45"/>
    </row>
    <row r="326" spans="2:9" ht="15.75" x14ac:dyDescent="0.25">
      <c r="B326" s="45"/>
      <c r="C326" s="45"/>
      <c r="D326" s="45"/>
      <c r="E326" s="45"/>
      <c r="F326" s="45"/>
      <c r="G326" s="45"/>
      <c r="H326" s="45"/>
      <c r="I326" s="45"/>
    </row>
    <row r="327" spans="2:9" ht="15.75" x14ac:dyDescent="0.25">
      <c r="B327" s="45"/>
      <c r="C327" s="45"/>
      <c r="D327" s="45"/>
      <c r="E327" s="45"/>
      <c r="F327" s="45"/>
      <c r="G327" s="45"/>
      <c r="H327" s="45"/>
      <c r="I327" s="45"/>
    </row>
    <row r="328" spans="2:9" ht="15.75" x14ac:dyDescent="0.25">
      <c r="B328" s="45"/>
      <c r="C328" s="45"/>
      <c r="D328" s="45"/>
      <c r="E328" s="45"/>
      <c r="F328" s="45"/>
      <c r="G328" s="45"/>
      <c r="H328" s="45"/>
      <c r="I328" s="45"/>
    </row>
    <row r="329" spans="2:9" ht="15.75" x14ac:dyDescent="0.25">
      <c r="B329" s="45"/>
      <c r="C329" s="45"/>
      <c r="D329" s="45"/>
      <c r="E329" s="45"/>
      <c r="F329" s="45"/>
      <c r="G329" s="45"/>
      <c r="H329" s="45"/>
      <c r="I329" s="45"/>
    </row>
    <row r="330" spans="2:9" ht="15.75" x14ac:dyDescent="0.25">
      <c r="B330" s="45"/>
      <c r="C330" s="45"/>
      <c r="D330" s="45"/>
      <c r="E330" s="45"/>
      <c r="F330" s="45"/>
      <c r="G330" s="45"/>
      <c r="H330" s="45"/>
      <c r="I330" s="45"/>
    </row>
    <row r="331" spans="2:9" ht="15.75" x14ac:dyDescent="0.25">
      <c r="B331" s="45"/>
      <c r="C331" s="45"/>
      <c r="D331" s="45"/>
      <c r="E331" s="45"/>
      <c r="F331" s="45"/>
      <c r="G331" s="45"/>
      <c r="H331" s="45"/>
      <c r="I331" s="45"/>
    </row>
    <row r="332" spans="2:9" ht="15.75" x14ac:dyDescent="0.25">
      <c r="B332" s="45"/>
      <c r="C332" s="45"/>
      <c r="D332" s="45"/>
      <c r="E332" s="45"/>
      <c r="F332" s="45"/>
      <c r="G332" s="45"/>
      <c r="H332" s="45"/>
      <c r="I332" s="45"/>
    </row>
    <row r="333" spans="2:9" ht="15.75" x14ac:dyDescent="0.25">
      <c r="B333" s="45"/>
      <c r="C333" s="45"/>
      <c r="D333" s="45"/>
      <c r="E333" s="45"/>
      <c r="F333" s="45"/>
      <c r="G333" s="45"/>
      <c r="H333" s="45"/>
      <c r="I333" s="45"/>
    </row>
    <row r="334" spans="2:9" ht="15.75" x14ac:dyDescent="0.25">
      <c r="B334" s="45"/>
      <c r="C334" s="45"/>
      <c r="D334" s="45"/>
      <c r="E334" s="45"/>
      <c r="F334" s="45"/>
      <c r="G334" s="45"/>
      <c r="H334" s="45"/>
      <c r="I334" s="45"/>
    </row>
    <row r="335" spans="2:9" ht="15.75" x14ac:dyDescent="0.25">
      <c r="B335" s="45"/>
      <c r="C335" s="45"/>
      <c r="D335" s="45"/>
      <c r="E335" s="45"/>
      <c r="F335" s="45"/>
      <c r="G335" s="45"/>
      <c r="H335" s="45"/>
      <c r="I335" s="45"/>
    </row>
    <row r="336" spans="2:9" ht="15.75" x14ac:dyDescent="0.25">
      <c r="B336" s="45"/>
      <c r="C336" s="45"/>
      <c r="D336" s="45"/>
      <c r="E336" s="45"/>
      <c r="F336" s="45"/>
      <c r="G336" s="45"/>
      <c r="H336" s="45"/>
      <c r="I336" s="45"/>
    </row>
    <row r="337" spans="2:9" ht="15.75" x14ac:dyDescent="0.25">
      <c r="B337" s="45"/>
      <c r="C337" s="45"/>
      <c r="D337" s="45"/>
      <c r="E337" s="45"/>
      <c r="F337" s="45"/>
      <c r="G337" s="45"/>
      <c r="H337" s="45"/>
      <c r="I337" s="45"/>
    </row>
    <row r="338" spans="2:9" ht="15.75" x14ac:dyDescent="0.25">
      <c r="B338" s="45"/>
      <c r="C338" s="45"/>
      <c r="D338" s="45"/>
      <c r="E338" s="45"/>
      <c r="F338" s="45"/>
      <c r="G338" s="45"/>
      <c r="H338" s="45"/>
      <c r="I338" s="45"/>
    </row>
    <row r="339" spans="2:9" ht="15.75" x14ac:dyDescent="0.25">
      <c r="B339" s="45"/>
      <c r="C339" s="45"/>
      <c r="D339" s="45"/>
      <c r="E339" s="45"/>
      <c r="F339" s="45"/>
      <c r="G339" s="45"/>
      <c r="H339" s="45"/>
      <c r="I339" s="45"/>
    </row>
    <row r="340" spans="2:9" x14ac:dyDescent="0.25">
      <c r="B340" s="1"/>
      <c r="C340" s="1"/>
      <c r="D340" s="2"/>
      <c r="E340" s="3"/>
      <c r="F340" s="3"/>
      <c r="G340" s="3"/>
      <c r="H340" s="3"/>
      <c r="I340" s="3"/>
    </row>
    <row r="341" spans="2:9" x14ac:dyDescent="0.25">
      <c r="B341" s="1"/>
      <c r="C341" s="1"/>
      <c r="D341" s="2"/>
      <c r="E341" s="3"/>
      <c r="F341" s="3"/>
      <c r="G341" s="3"/>
      <c r="H341" s="3"/>
      <c r="I341" s="3"/>
    </row>
    <row r="342" spans="2:9" x14ac:dyDescent="0.25">
      <c r="B342" s="1"/>
      <c r="C342" s="1"/>
      <c r="D342" s="2"/>
      <c r="E342" s="3"/>
      <c r="F342" s="3"/>
      <c r="G342" s="3"/>
      <c r="H342" s="3"/>
      <c r="I342" s="3"/>
    </row>
    <row r="343" spans="2:9" x14ac:dyDescent="0.25">
      <c r="B343" s="1"/>
      <c r="C343" s="1"/>
      <c r="D343" s="2"/>
      <c r="E343" s="3"/>
      <c r="F343" s="3"/>
      <c r="G343" s="3"/>
      <c r="H343" s="3"/>
      <c r="I343" s="3"/>
    </row>
    <row r="344" spans="2:9" x14ac:dyDescent="0.25">
      <c r="B344" s="1"/>
      <c r="C344" s="1"/>
      <c r="D344" s="2"/>
      <c r="E344" s="3"/>
      <c r="F344" s="3"/>
      <c r="G344" s="3"/>
      <c r="H344" s="3"/>
      <c r="I344" s="3"/>
    </row>
    <row r="345" spans="2:9" x14ac:dyDescent="0.25">
      <c r="B345" s="1"/>
      <c r="C345" s="1"/>
      <c r="D345" s="2"/>
      <c r="E345" s="3"/>
      <c r="F345" s="3"/>
      <c r="G345" s="3"/>
      <c r="H345" s="3"/>
      <c r="I345" s="3"/>
    </row>
    <row r="346" spans="2:9" x14ac:dyDescent="0.25">
      <c r="B346" s="47" t="s">
        <v>328</v>
      </c>
      <c r="C346" s="47"/>
      <c r="D346" s="47"/>
      <c r="E346" s="47"/>
      <c r="F346" s="47"/>
      <c r="G346" s="47"/>
      <c r="H346" s="47"/>
      <c r="I346" s="47"/>
    </row>
    <row r="347" spans="2:9" x14ac:dyDescent="0.25">
      <c r="B347" s="47" t="s">
        <v>329</v>
      </c>
      <c r="C347" s="47"/>
      <c r="D347" s="47"/>
      <c r="E347" s="47"/>
      <c r="F347" s="47"/>
      <c r="G347" s="47"/>
      <c r="H347" s="47"/>
      <c r="I347" s="47"/>
    </row>
    <row r="348" spans="2:9" x14ac:dyDescent="0.25">
      <c r="B348" s="48" t="s">
        <v>330</v>
      </c>
      <c r="C348" s="48"/>
      <c r="D348" s="48"/>
      <c r="E348" s="48"/>
      <c r="F348" s="48"/>
      <c r="G348" s="48"/>
      <c r="H348" s="48"/>
      <c r="I348" s="48"/>
    </row>
  </sheetData>
  <mergeCells count="7">
    <mergeCell ref="B348:I348"/>
    <mergeCell ref="B7:I7"/>
    <mergeCell ref="B8:I8"/>
    <mergeCell ref="B9:I9"/>
    <mergeCell ref="B320:I320"/>
    <mergeCell ref="B346:I346"/>
    <mergeCell ref="B347:I34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2022-10-20T18:07:00Z</cp:lastPrinted>
  <dcterms:created xsi:type="dcterms:W3CDTF">2022-10-20T18:06:39Z</dcterms:created>
  <dcterms:modified xsi:type="dcterms:W3CDTF">2022-10-20T18:07:53Z</dcterms:modified>
</cp:coreProperties>
</file>