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acceso\Desktop\"/>
    </mc:Choice>
  </mc:AlternateContent>
  <bookViews>
    <workbookView xWindow="0" yWindow="0" windowWidth="11970" windowHeight="7320" tabRatio="807"/>
  </bookViews>
  <sheets>
    <sheet name="EJEC. MENSUAL" sheetId="2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4" i="24" l="1"/>
  <c r="M84" i="24" l="1"/>
  <c r="L84" i="24" l="1"/>
  <c r="K84" i="24" l="1"/>
  <c r="J84" i="24" l="1"/>
  <c r="I84" i="24" l="1"/>
  <c r="H84" i="24"/>
  <c r="G84" i="24"/>
  <c r="F84" i="24"/>
  <c r="E84" i="24"/>
  <c r="D84" i="24"/>
  <c r="C84" i="24"/>
  <c r="B79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7" i="24"/>
  <c r="B56" i="24"/>
  <c r="B55" i="24"/>
  <c r="B54" i="24"/>
  <c r="B53" i="24"/>
  <c r="B52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73" i="24" l="1"/>
  <c r="B84" i="24" s="1"/>
</calcChain>
</file>

<file path=xl/sharedStrings.xml><?xml version="1.0" encoding="utf-8"?>
<sst xmlns="http://schemas.openxmlformats.org/spreadsheetml/2006/main" count="102" uniqueCount="102">
  <si>
    <t>Comedores Económicos del Estado Dominicano</t>
  </si>
  <si>
    <t>Presidencia de la Republica Dominicana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</si>
  <si>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</si>
  <si>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</si>
  <si>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</si>
  <si>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</si>
  <si>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</si>
  <si>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</si>
  <si>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</si>
  <si>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</si>
  <si>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</si>
  <si>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</si>
  <si>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</si>
  <si>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</si>
  <si>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</si>
  <si>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</si>
  <si>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</si>
  <si>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</si>
  <si>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</si>
  <si>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</si>
  <si>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</si>
  <si>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</si>
  <si>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</si>
  <si>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</si>
  <si>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</si>
  <si>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</si>
  <si>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</si>
  <si>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</si>
  <si>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</si>
  <si>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</si>
  <si>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</si>
  <si>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</si>
  <si>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</si>
  <si>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</si>
  <si>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</si>
  <si>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</si>
  <si>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</si>
  <si>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</si>
  <si>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</si>
  <si>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</si>
  <si>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</si>
  <si>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</si>
  <si>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</si>
  <si>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</si>
  <si>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</si>
  <si>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</si>
  <si>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</si>
  <si>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</si>
  <si>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</si>
  <si>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</si>
  <si>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</si>
  <si>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</si>
  <si>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</si>
  <si>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</si>
  <si>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</si>
  <si>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</si>
  <si>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</si>
  <si>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</si>
  <si>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</si>
  <si>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</si>
  <si>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</si>
  <si>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</si>
  <si>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</si>
  <si>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</si>
  <si>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</si>
  <si>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</si>
  <si>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</si>
  <si>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</si>
  <si>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</si>
  <si>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</si>
  <si>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</si>
  <si>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</si>
  <si>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</si>
  <si>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</si>
  <si>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</si>
  <si>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</si>
  <si>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</si>
  <si>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</si>
  <si>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</si>
  <si>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</si>
  <si>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</si>
  <si>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>En RD$</t>
  </si>
  <si>
    <t xml:space="preserve">Enero </t>
  </si>
  <si>
    <t>Marzo</t>
  </si>
  <si>
    <t>Lic. Jose M. La Paz</t>
  </si>
  <si>
    <t>Encargado Division de Presupuesto</t>
  </si>
  <si>
    <t>Preparado  Por:</t>
  </si>
  <si>
    <t>Autorizador  Por:</t>
  </si>
  <si>
    <t>Oct.</t>
  </si>
  <si>
    <t>Sept.</t>
  </si>
  <si>
    <t>Nov.</t>
  </si>
  <si>
    <t xml:space="preserve">Total </t>
  </si>
  <si>
    <t>Dic</t>
  </si>
  <si>
    <t>AÑO 2021</t>
  </si>
  <si>
    <t>Licda. Ruth Estrella</t>
  </si>
  <si>
    <t>Sub-Directora  Administrativa  y Financiera</t>
  </si>
  <si>
    <t>Abril</t>
  </si>
  <si>
    <t>Agosto</t>
  </si>
  <si>
    <t>Julio</t>
  </si>
  <si>
    <t>Junio</t>
  </si>
  <si>
    <t>Mayo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</si>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</sst>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20"/>
      <color theme="1"/>
      <name val="Edwardian Script ITC"/>
      <family val="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0" fillId="0" borderId="0" xfId="0" applyBorder="1"/>
    <xf numFmtId="0" fontId="0" fillId="2" borderId="0" xfId="0" applyFill="1" applyBorder="1" applyAlignment="1">
      <alignment horizontal="left" vertical="center" wrapText="1" indent="2"/>
    </xf>
    <xf numFmtId="0" fontId="0" fillId="0" borderId="0" xfId="0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43" fontId="0" fillId="0" borderId="0" xfId="1" applyFont="1"/>
    <xf numFmtId="164" fontId="2" fillId="4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43" fontId="3" fillId="0" borderId="0" xfId="0" applyNumberFormat="1" applyFont="1" applyBorder="1"/>
    <xf numFmtId="43" fontId="2" fillId="3" borderId="0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left" vertical="center" wrapText="1"/>
    </xf>
    <xf numFmtId="164" fontId="0" fillId="0" borderId="0" xfId="0" applyNumberFormat="1" applyBorder="1" applyAlignment="1">
      <alignment vertical="center" wrapText="1"/>
    </xf>
    <xf numFmtId="43" fontId="0" fillId="2" borderId="0" xfId="1" applyFont="1" applyFill="1"/>
    <xf numFmtId="164" fontId="0" fillId="2" borderId="0" xfId="0" applyNumberFormat="1" applyFill="1" applyBorder="1" applyAlignment="1">
      <alignment vertical="center" wrapText="1"/>
    </xf>
    <xf numFmtId="43" fontId="0" fillId="2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0" xfId="1" applyFont="1" applyFill="1" applyBorder="1" applyAlignment="1">
      <alignment vertical="center"/>
    </xf>
    <xf numFmtId="43" fontId="0" fillId="0" borderId="0" xfId="1" applyFont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 indent="2"/>
    </xf>
    <xf numFmtId="43" fontId="2" fillId="2" borderId="0" xfId="1" applyFont="1" applyFill="1" applyBorder="1" applyAlignment="1">
      <alignment vertical="center"/>
    </xf>
    <xf numFmtId="43" fontId="1" fillId="2" borderId="0" xfId="1" applyFont="1" applyFill="1" applyBorder="1" applyAlignment="1">
      <alignment vertical="center"/>
    </xf>
    <xf numFmtId="164" fontId="0" fillId="2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vertical="center"/>
    </xf>
    <xf numFmtId="43" fontId="2" fillId="2" borderId="0" xfId="1" applyFont="1" applyFill="1" applyBorder="1"/>
    <xf numFmtId="0" fontId="2" fillId="0" borderId="0" xfId="0" applyFont="1" applyBorder="1"/>
    <xf numFmtId="43" fontId="0" fillId="2" borderId="0" xfId="0" applyNumberFormat="1" applyFill="1" applyBorder="1" applyAlignment="1">
      <alignment vertical="center" wrapText="1"/>
    </xf>
    <xf numFmtId="43" fontId="2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2" borderId="0" xfId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43" fontId="2" fillId="3" borderId="0" xfId="1" applyFont="1" applyFill="1" applyBorder="1" applyAlignment="1">
      <alignment horizontal="center" vertical="center" wrapText="1"/>
    </xf>
    <xf numFmtId="43" fontId="0" fillId="2" borderId="0" xfId="1" applyFont="1" applyFill="1" applyBorder="1" applyAlignment="1">
      <alignment vertical="center" wrapText="1"/>
    </xf>
    <xf numFmtId="43" fontId="0" fillId="2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3" fontId="1" fillId="0" borderId="0" xfId="1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64" fontId="0" fillId="4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vertical="center" wrapText="1"/>
    </xf>
    <xf numFmtId="43" fontId="1" fillId="0" borderId="0" xfId="1" applyFont="1" applyFill="1" applyBorder="1" applyAlignment="1">
      <alignment vertical="center"/>
    </xf>
    <xf numFmtId="43" fontId="1" fillId="2" borderId="0" xfId="1" applyFont="1" applyFill="1"/>
    <xf numFmtId="0" fontId="0" fillId="0" borderId="0" xfId="0" applyFont="1"/>
    <xf numFmtId="0" fontId="0" fillId="2" borderId="0" xfId="0" applyFont="1" applyFill="1"/>
    <xf numFmtId="43" fontId="1" fillId="2" borderId="0" xfId="1" applyFont="1" applyFill="1" applyAlignment="1">
      <alignment vertical="center"/>
    </xf>
    <xf numFmtId="43" fontId="1" fillId="2" borderId="0" xfId="1" applyFont="1" applyFill="1" applyAlignment="1">
      <alignment horizontal="center"/>
    </xf>
    <xf numFmtId="43" fontId="1" fillId="0" borderId="0" xfId="1" applyFont="1"/>
    <xf numFmtId="4" fontId="2" fillId="2" borderId="0" xfId="0" applyNumberFormat="1" applyFont="1" applyFill="1"/>
    <xf numFmtId="43" fontId="0" fillId="2" borderId="0" xfId="1" applyFont="1" applyFill="1" applyAlignment="1">
      <alignment vertical="center"/>
    </xf>
    <xf numFmtId="4" fontId="0" fillId="2" borderId="0" xfId="0" applyNumberFormat="1" applyFont="1" applyFill="1"/>
    <xf numFmtId="4" fontId="0" fillId="2" borderId="0" xfId="0" applyNumberFormat="1" applyFont="1" applyFill="1" applyAlignment="1">
      <alignment vertical="center"/>
    </xf>
    <xf numFmtId="43" fontId="2" fillId="2" borderId="0" xfId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43" fontId="2" fillId="2" borderId="0" xfId="1" applyFont="1" applyFill="1" applyAlignment="1">
      <alignment vertical="center"/>
    </xf>
    <xf numFmtId="43" fontId="2" fillId="2" borderId="0" xfId="1" applyFont="1" applyFill="1"/>
    <xf numFmtId="43" fontId="1" fillId="2" borderId="0" xfId="1" applyFont="1" applyFill="1" applyAlignment="1">
      <alignment horizontal="center" vertical="center"/>
    </xf>
    <xf numFmtId="43" fontId="2" fillId="4" borderId="1" xfId="1" applyFont="1" applyFill="1" applyBorder="1" applyAlignment="1">
      <alignment horizontal="center" vertical="center" wrapText="1"/>
    </xf>
    <xf numFmtId="43" fontId="2" fillId="0" borderId="0" xfId="1" applyFont="1" applyBorder="1" applyAlignment="1">
      <alignment vertical="center" wrapText="1"/>
    </xf>
    <xf numFmtId="43" fontId="0" fillId="0" borderId="0" xfId="1" applyFont="1" applyBorder="1"/>
    <xf numFmtId="43" fontId="0" fillId="0" borderId="0" xfId="1" applyFont="1" applyAlignment="1">
      <alignment horizontal="center"/>
    </xf>
    <xf numFmtId="43" fontId="0" fillId="2" borderId="0" xfId="1" applyFont="1" applyFill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74084</xdr:colOff>
      <xdr:row>0</xdr:row>
      <xdr:rowOff>152400</xdr:rowOff>
    </xdr:from>
    <xdr:to>
      <xdr:col>11</xdr:col>
      <xdr:colOff>76200</xdr:colOff>
      <xdr:row>2</xdr:row>
      <xdr:rowOff>66675</xdr:rowOff>
    </xdr:to>
    <xdr:pic>
      <xdr:nvPicPr>
        <xdr:cNvPr id="2" name="1 Imagen" descr="logo original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70709" y="152400"/>
          <a:ext cx="973666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628650</xdr:colOff>
      <xdr:row>0</xdr:row>
      <xdr:rowOff>85725</xdr:rowOff>
    </xdr:from>
    <xdr:to>
      <xdr:col>0</xdr:col>
      <xdr:colOff>1466851</xdr:colOff>
      <xdr:row>2</xdr:row>
      <xdr:rowOff>28575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" y="85725"/>
          <a:ext cx="838201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zoomScaleNormal="100" workbookViewId="0">
      <selection activeCell="N18" sqref="N18"/>
    </sheetView>
  </sheetViews>
  <sheetFormatPr baseColWidth="10" defaultColWidth="9.140625" defaultRowHeight="15" x14ac:dyDescent="0.25"/>
  <cols>
    <col min="1" max="1" width="38.28515625" customWidth="1"/>
    <col min="2" max="2" width="17.5703125" customWidth="1"/>
    <col min="3" max="3" width="14.42578125" customWidth="1"/>
    <col min="4" max="4" width="14.140625" customWidth="1"/>
    <col min="5" max="6" width="14.28515625" customWidth="1"/>
    <col min="7" max="7" width="14" customWidth="1"/>
    <col min="8" max="8" width="14.42578125" customWidth="1"/>
    <col min="9" max="9" width="13.85546875" customWidth="1"/>
    <col min="10" max="11" width="14.5703125" customWidth="1"/>
    <col min="12" max="12" width="14.85546875" customWidth="1"/>
    <col min="13" max="13" width="15.28515625" customWidth="1"/>
    <col min="14" max="14" width="16.140625" style="13" customWidth="1"/>
  </cols>
  <sheetData>
    <row r="1" spans="1:14" ht="15.75" x14ac:dyDescent="0.25">
      <c r="A1" s="73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27.75" x14ac:dyDescent="0.2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5.75" x14ac:dyDescent="0.25">
      <c r="A3" s="75" t="s">
        <v>93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5.75" x14ac:dyDescent="0.25">
      <c r="A4" s="75" t="s">
        <v>80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x14ac:dyDescent="0.25">
      <c r="A5" s="72" t="s">
        <v>81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7" spans="1:14" ht="15.75" x14ac:dyDescent="0.25">
      <c r="A7" s="9" t="s">
        <v>2</v>
      </c>
      <c r="B7" s="10" t="s">
        <v>91</v>
      </c>
      <c r="C7" s="41" t="s">
        <v>82</v>
      </c>
      <c r="D7" s="41" t="s">
        <v>101</v>
      </c>
      <c r="E7" s="41" t="s">
        <v>83</v>
      </c>
      <c r="F7" s="41" t="s">
        <v>96</v>
      </c>
      <c r="G7" s="41" t="s">
        <v>100</v>
      </c>
      <c r="H7" s="41" t="s">
        <v>99</v>
      </c>
      <c r="I7" s="41" t="s">
        <v>98</v>
      </c>
      <c r="J7" s="41" t="s">
        <v>97</v>
      </c>
      <c r="K7" s="41" t="s">
        <v>89</v>
      </c>
      <c r="L7" s="41" t="s">
        <v>88</v>
      </c>
      <c r="M7" s="41" t="s">
        <v>90</v>
      </c>
      <c r="N7" s="42" t="s">
        <v>92</v>
      </c>
    </row>
    <row r="8" spans="1:14" x14ac:dyDescent="0.25">
      <c r="A8" s="18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66"/>
    </row>
    <row r="9" spans="1:14" ht="30" x14ac:dyDescent="0.25">
      <c r="A9" s="5" t="s">
        <v>4</v>
      </c>
      <c r="H9" s="13"/>
      <c r="I9" s="13"/>
      <c r="J9" s="13"/>
      <c r="K9" s="13"/>
      <c r="L9" s="13"/>
      <c r="M9" s="13"/>
    </row>
    <row r="10" spans="1:14" s="1" customFormat="1" x14ac:dyDescent="0.25">
      <c r="A10" s="3" t="s">
        <v>5</v>
      </c>
      <c r="B10" s="33">
        <f>SUM(C10:N10)</f>
        <v>643728662.7700001</v>
      </c>
      <c r="C10" s="22">
        <v>31403622.109999999</v>
      </c>
      <c r="D10" s="22">
        <v>31994627.129999999</v>
      </c>
      <c r="E10" s="22">
        <v>53296386.100000001</v>
      </c>
      <c r="F10" s="29">
        <v>47573160.310000002</v>
      </c>
      <c r="G10" s="22">
        <v>33086101.48</v>
      </c>
      <c r="H10" s="22">
        <v>91718177.989999995</v>
      </c>
      <c r="I10" s="51">
        <v>41761832.840000004</v>
      </c>
      <c r="J10" s="51">
        <v>92359678.680000007</v>
      </c>
      <c r="K10" s="20">
        <v>37243333.93</v>
      </c>
      <c r="L10" s="51">
        <v>32176396.670000002</v>
      </c>
      <c r="M10" s="64">
        <v>82220532.180000007</v>
      </c>
      <c r="N10" s="20">
        <v>68894813.349999994</v>
      </c>
    </row>
    <row r="11" spans="1:14" s="1" customFormat="1" x14ac:dyDescent="0.25">
      <c r="A11" s="3" t="s">
        <v>6</v>
      </c>
      <c r="B11" s="33">
        <f t="shared" ref="B11:B72" si="0">SUM(C11:N11)</f>
        <v>82899771.219999999</v>
      </c>
      <c r="C11" s="21"/>
      <c r="D11" s="35">
        <v>4539100</v>
      </c>
      <c r="E11" s="22">
        <v>2230050</v>
      </c>
      <c r="F11" s="44">
        <v>2230050</v>
      </c>
      <c r="G11" s="43">
        <v>3813688.59</v>
      </c>
      <c r="H11" s="35">
        <v>2521250</v>
      </c>
      <c r="I11" s="44">
        <v>2230050</v>
      </c>
      <c r="J11" s="51">
        <v>2230050</v>
      </c>
      <c r="K11" s="20">
        <v>2230050</v>
      </c>
      <c r="L11" s="51">
        <v>2230050</v>
      </c>
      <c r="M11" s="64">
        <v>2214550</v>
      </c>
      <c r="N11" s="20">
        <v>56430882.630000003</v>
      </c>
    </row>
    <row r="12" spans="1:14" ht="30" x14ac:dyDescent="0.25">
      <c r="A12" s="4" t="s">
        <v>7</v>
      </c>
      <c r="B12" s="33">
        <f t="shared" si="0"/>
        <v>0</v>
      </c>
      <c r="C12" s="19"/>
      <c r="D12" s="23"/>
      <c r="E12" s="23"/>
      <c r="F12" s="45"/>
      <c r="G12" s="25"/>
      <c r="H12" s="23"/>
      <c r="I12" s="52"/>
      <c r="J12" s="52"/>
      <c r="L12" s="52"/>
      <c r="M12" s="64"/>
    </row>
    <row r="13" spans="1:14" ht="30" x14ac:dyDescent="0.25">
      <c r="A13" s="4" t="s">
        <v>8</v>
      </c>
      <c r="B13" s="33">
        <f t="shared" si="0"/>
        <v>0</v>
      </c>
      <c r="C13" s="19"/>
      <c r="D13" s="23"/>
      <c r="E13" s="23"/>
      <c r="F13" s="45"/>
      <c r="G13" s="25"/>
      <c r="H13" s="23"/>
      <c r="I13" s="52"/>
      <c r="J13" s="52"/>
      <c r="L13" s="52"/>
      <c r="M13" s="64"/>
    </row>
    <row r="14" spans="1:14" s="1" customFormat="1" ht="30" x14ac:dyDescent="0.25">
      <c r="A14" s="3" t="s">
        <v>9</v>
      </c>
      <c r="B14" s="28">
        <f t="shared" si="0"/>
        <v>61338757.5</v>
      </c>
      <c r="C14" s="22">
        <v>4786922.41</v>
      </c>
      <c r="D14" s="22">
        <v>4877812.55</v>
      </c>
      <c r="E14" s="22">
        <v>5265268.5199999996</v>
      </c>
      <c r="F14" s="29">
        <v>4808035.1900000004</v>
      </c>
      <c r="G14" s="22">
        <v>5049633.9800000004</v>
      </c>
      <c r="H14" s="22">
        <v>5053981.46</v>
      </c>
      <c r="I14" s="29">
        <v>4842871.95</v>
      </c>
      <c r="J14" s="54">
        <v>7045022.9400000004</v>
      </c>
      <c r="K14" s="58">
        <v>5129551.59</v>
      </c>
      <c r="L14" s="65">
        <v>4908081.0199999996</v>
      </c>
      <c r="M14" s="63">
        <v>4761041.97</v>
      </c>
      <c r="N14" s="20">
        <v>4810533.92</v>
      </c>
    </row>
    <row r="15" spans="1:14" x14ac:dyDescent="0.25">
      <c r="A15" s="5" t="s">
        <v>10</v>
      </c>
      <c r="B15" s="33">
        <f>SUM(C15:N15)</f>
        <v>0</v>
      </c>
      <c r="C15" s="35"/>
      <c r="D15" s="35"/>
      <c r="E15" s="35"/>
      <c r="F15" s="46"/>
      <c r="G15" s="25"/>
      <c r="H15" s="23"/>
      <c r="I15" s="52"/>
      <c r="J15" s="52"/>
      <c r="L15" s="52"/>
      <c r="M15" s="64"/>
    </row>
    <row r="16" spans="1:14" s="1" customFormat="1" x14ac:dyDescent="0.25">
      <c r="A16" s="3" t="s">
        <v>11</v>
      </c>
      <c r="B16" s="33">
        <f t="shared" si="0"/>
        <v>30297360.499999996</v>
      </c>
      <c r="C16" s="22">
        <v>1125865.43</v>
      </c>
      <c r="D16" s="20">
        <v>2053232.35</v>
      </c>
      <c r="E16" s="22">
        <v>3075054.86</v>
      </c>
      <c r="F16" s="29">
        <v>2190325.4500000002</v>
      </c>
      <c r="G16" s="22">
        <v>2963921.5</v>
      </c>
      <c r="H16" s="22">
        <v>3271849.27</v>
      </c>
      <c r="I16" s="29">
        <v>2069706.69</v>
      </c>
      <c r="J16" s="54">
        <v>2859399.5</v>
      </c>
      <c r="K16" s="58">
        <v>2530665.89</v>
      </c>
      <c r="L16" s="29">
        <v>2675244.77</v>
      </c>
      <c r="M16" s="64">
        <v>2760459.52</v>
      </c>
      <c r="N16" s="22">
        <v>2721635.27</v>
      </c>
    </row>
    <row r="17" spans="1:14" s="1" customFormat="1" ht="30" x14ac:dyDescent="0.25">
      <c r="A17" s="3" t="s">
        <v>12</v>
      </c>
      <c r="B17" s="28">
        <f t="shared" si="0"/>
        <v>4915236.9000000004</v>
      </c>
      <c r="C17" s="21"/>
      <c r="D17" s="26"/>
      <c r="E17" s="22">
        <v>155873.54</v>
      </c>
      <c r="F17" s="29">
        <v>54452.54</v>
      </c>
      <c r="G17" s="22">
        <v>28376.77</v>
      </c>
      <c r="H17" s="22">
        <v>14216.77</v>
      </c>
      <c r="I17" s="29">
        <v>31562.77</v>
      </c>
      <c r="J17" s="54">
        <v>58480.13</v>
      </c>
      <c r="K17" s="58">
        <v>14216.77</v>
      </c>
      <c r="L17" s="29">
        <v>4050849.27</v>
      </c>
      <c r="M17" s="61">
        <v>207668.07</v>
      </c>
      <c r="N17" s="22">
        <v>299540.27</v>
      </c>
    </row>
    <row r="18" spans="1:14" s="1" customFormat="1" x14ac:dyDescent="0.25">
      <c r="A18" s="3" t="s">
        <v>13</v>
      </c>
      <c r="B18" s="33">
        <f t="shared" si="0"/>
        <v>19357617.220000003</v>
      </c>
      <c r="C18" s="21"/>
      <c r="D18" s="26"/>
      <c r="E18" s="26"/>
      <c r="F18" s="29">
        <v>2181050</v>
      </c>
      <c r="G18" s="22">
        <v>714150</v>
      </c>
      <c r="H18" s="22">
        <v>649909</v>
      </c>
      <c r="I18" s="29">
        <v>731935</v>
      </c>
      <c r="J18" s="59">
        <v>1376851.37</v>
      </c>
      <c r="K18" s="1">
        <v>0</v>
      </c>
      <c r="L18" s="29">
        <v>4329949.5</v>
      </c>
      <c r="M18" s="64">
        <v>5324481.5</v>
      </c>
      <c r="N18" s="22">
        <v>4049290.85</v>
      </c>
    </row>
    <row r="19" spans="1:14" s="1" customFormat="1" x14ac:dyDescent="0.25">
      <c r="A19" s="3" t="s">
        <v>14</v>
      </c>
      <c r="B19" s="33">
        <f t="shared" si="0"/>
        <v>980307</v>
      </c>
      <c r="C19" s="21"/>
      <c r="D19" s="26"/>
      <c r="E19" s="26"/>
      <c r="F19" s="29">
        <v>66000</v>
      </c>
      <c r="G19" s="22">
        <v>-66000</v>
      </c>
      <c r="H19" s="22"/>
      <c r="I19" s="53"/>
      <c r="J19" s="59">
        <v>443110</v>
      </c>
      <c r="L19" s="29"/>
      <c r="M19" s="64">
        <v>528937</v>
      </c>
      <c r="N19" s="22">
        <v>8260</v>
      </c>
    </row>
    <row r="20" spans="1:14" s="1" customFormat="1" x14ac:dyDescent="0.25">
      <c r="A20" s="3" t="s">
        <v>15</v>
      </c>
      <c r="B20" s="33">
        <f>SUM(C20:M20)</f>
        <v>1263022.1000000001</v>
      </c>
      <c r="C20" s="21"/>
      <c r="D20" s="26"/>
      <c r="E20" s="26"/>
      <c r="F20" s="29">
        <v>276231.21000000002</v>
      </c>
      <c r="G20" s="22"/>
      <c r="H20" s="22">
        <v>398554.14</v>
      </c>
      <c r="I20" s="29">
        <v>200077.07</v>
      </c>
      <c r="J20" s="59">
        <v>156178.67000000001</v>
      </c>
      <c r="K20" s="58">
        <v>130077.07</v>
      </c>
      <c r="L20" s="29">
        <v>35000</v>
      </c>
      <c r="M20" s="64">
        <v>66903.94</v>
      </c>
      <c r="N20" s="20">
        <v>552088.28</v>
      </c>
    </row>
    <row r="21" spans="1:14" x14ac:dyDescent="0.25">
      <c r="A21" s="4" t="s">
        <v>16</v>
      </c>
      <c r="B21" s="33">
        <f t="shared" si="0"/>
        <v>5006812.6499999994</v>
      </c>
      <c r="C21" s="19"/>
      <c r="D21" s="23"/>
      <c r="E21" s="23"/>
      <c r="F21" s="29">
        <v>1266343.42</v>
      </c>
      <c r="G21" s="22"/>
      <c r="H21" s="22">
        <v>3754198.77</v>
      </c>
      <c r="I21" s="51">
        <v>-35803.129999999997</v>
      </c>
      <c r="J21" s="59"/>
      <c r="K21" s="58">
        <v>22073.59</v>
      </c>
      <c r="L21" s="29">
        <v>0</v>
      </c>
      <c r="M21" s="64"/>
      <c r="N21" s="22"/>
    </row>
    <row r="22" spans="1:14" s="1" customFormat="1" ht="45" x14ac:dyDescent="0.25">
      <c r="A22" s="27" t="s">
        <v>17</v>
      </c>
      <c r="B22" s="28">
        <f t="shared" si="0"/>
        <v>359230.38</v>
      </c>
      <c r="C22" s="30"/>
      <c r="D22" s="22">
        <v>321919.82</v>
      </c>
      <c r="E22" s="22">
        <v>-267919.82</v>
      </c>
      <c r="F22" s="29"/>
      <c r="G22" s="29">
        <v>12000</v>
      </c>
      <c r="H22" s="29">
        <v>6000</v>
      </c>
      <c r="I22" s="29">
        <v>6000</v>
      </c>
      <c r="J22" s="60">
        <v>165882.25</v>
      </c>
      <c r="K22" s="58">
        <v>12000</v>
      </c>
      <c r="L22" s="29">
        <v>6000</v>
      </c>
      <c r="M22" s="63">
        <v>85348.13</v>
      </c>
      <c r="N22" s="28">
        <v>12000</v>
      </c>
    </row>
    <row r="23" spans="1:14" s="1" customFormat="1" ht="25.5" customHeight="1" x14ac:dyDescent="0.25">
      <c r="A23" s="3" t="s">
        <v>18</v>
      </c>
      <c r="B23" s="28">
        <f t="shared" si="0"/>
        <v>7138044.9100000001</v>
      </c>
      <c r="C23" s="21"/>
      <c r="D23" s="26"/>
      <c r="E23" s="22">
        <v>47000</v>
      </c>
      <c r="F23" s="29"/>
      <c r="G23" s="22">
        <v>79650</v>
      </c>
      <c r="H23" s="29">
        <v>348690</v>
      </c>
      <c r="I23" s="54">
        <v>296144.59999999998</v>
      </c>
      <c r="J23" s="60">
        <v>544649.07999999996</v>
      </c>
      <c r="K23" s="62">
        <v>0</v>
      </c>
      <c r="L23" s="29">
        <v>623630</v>
      </c>
      <c r="M23" s="63">
        <v>1075274.1299999999</v>
      </c>
      <c r="N23" s="20">
        <v>4123007.1</v>
      </c>
    </row>
    <row r="24" spans="1:14" ht="30" x14ac:dyDescent="0.25">
      <c r="A24" s="4" t="s">
        <v>19</v>
      </c>
      <c r="B24" s="33">
        <f t="shared" si="0"/>
        <v>0</v>
      </c>
      <c r="C24" s="19"/>
      <c r="D24" s="23"/>
      <c r="E24" s="23"/>
      <c r="F24" s="29"/>
      <c r="G24" s="22"/>
      <c r="H24" s="29"/>
      <c r="I24" s="53"/>
      <c r="J24" s="59"/>
      <c r="L24" s="52"/>
      <c r="M24" s="64"/>
    </row>
    <row r="25" spans="1:14" x14ac:dyDescent="0.25">
      <c r="A25" s="5" t="s">
        <v>20</v>
      </c>
      <c r="B25" s="33">
        <f t="shared" si="0"/>
        <v>0</v>
      </c>
      <c r="C25" s="15"/>
      <c r="D25" s="25"/>
      <c r="E25" s="25"/>
      <c r="F25" s="46"/>
      <c r="G25" s="25"/>
      <c r="H25" s="29"/>
      <c r="I25" s="53"/>
      <c r="J25" s="59"/>
      <c r="L25" s="52"/>
      <c r="M25" s="64"/>
    </row>
    <row r="26" spans="1:14" s="1" customFormat="1" ht="30" x14ac:dyDescent="0.25">
      <c r="A26" s="27" t="s">
        <v>21</v>
      </c>
      <c r="B26" s="28">
        <f t="shared" si="0"/>
        <v>1197316638.3600001</v>
      </c>
      <c r="C26" s="35">
        <v>6550561</v>
      </c>
      <c r="D26" s="22">
        <v>21138835.329999998</v>
      </c>
      <c r="E26" s="22">
        <v>7590391.21</v>
      </c>
      <c r="F26" s="46">
        <v>5937046.5899999999</v>
      </c>
      <c r="G26" s="22">
        <v>3711393.64</v>
      </c>
      <c r="H26" s="29">
        <v>235000</v>
      </c>
      <c r="I26" s="29">
        <v>38670</v>
      </c>
      <c r="J26" s="60">
        <v>44660652.560000002</v>
      </c>
      <c r="K26" s="60">
        <v>130583638.69</v>
      </c>
      <c r="L26" s="54">
        <v>195371314.96000001</v>
      </c>
      <c r="M26" s="63">
        <v>130105823.53</v>
      </c>
      <c r="N26" s="20">
        <v>651393310.85000002</v>
      </c>
    </row>
    <row r="27" spans="1:14" s="1" customFormat="1" ht="21" customHeight="1" x14ac:dyDescent="0.25">
      <c r="A27" s="3" t="s">
        <v>22</v>
      </c>
      <c r="B27" s="33">
        <f t="shared" si="0"/>
        <v>1004532.89</v>
      </c>
      <c r="C27" s="21"/>
      <c r="D27" s="26"/>
      <c r="E27" s="22">
        <v>658500</v>
      </c>
      <c r="F27" s="29"/>
      <c r="G27" s="22"/>
      <c r="H27" s="29">
        <v>11999.89</v>
      </c>
      <c r="I27" s="53"/>
      <c r="J27" s="59">
        <v>2820</v>
      </c>
      <c r="K27" s="59">
        <v>200423</v>
      </c>
      <c r="L27" s="53">
        <v>0</v>
      </c>
      <c r="M27" s="64">
        <v>990</v>
      </c>
      <c r="N27" s="20">
        <v>129800</v>
      </c>
    </row>
    <row r="28" spans="1:14" s="1" customFormat="1" ht="23.25" customHeight="1" x14ac:dyDescent="0.25">
      <c r="A28" s="27" t="s">
        <v>23</v>
      </c>
      <c r="B28" s="40">
        <f t="shared" si="0"/>
        <v>3586722.16</v>
      </c>
      <c r="C28" s="21"/>
      <c r="D28" s="22">
        <v>178074.8</v>
      </c>
      <c r="E28" s="22">
        <v>417501.7</v>
      </c>
      <c r="F28" s="29">
        <v>1188093.67</v>
      </c>
      <c r="G28" s="22">
        <v>99120</v>
      </c>
      <c r="H28" s="29">
        <v>349264.01</v>
      </c>
      <c r="I28" s="55">
        <v>334813.68</v>
      </c>
      <c r="J28" s="60">
        <v>197430</v>
      </c>
      <c r="K28" s="58">
        <v>246148</v>
      </c>
      <c r="L28" s="53"/>
      <c r="M28" s="63">
        <v>22048</v>
      </c>
      <c r="N28" s="70">
        <v>554228.30000000005</v>
      </c>
    </row>
    <row r="29" spans="1:14" s="1" customFormat="1" x14ac:dyDescent="0.25">
      <c r="A29" s="3" t="s">
        <v>24</v>
      </c>
      <c r="B29" s="33">
        <f t="shared" si="0"/>
        <v>0</v>
      </c>
      <c r="C29" s="21"/>
      <c r="D29" s="26"/>
      <c r="E29" s="26"/>
      <c r="F29" s="47"/>
      <c r="G29" s="22"/>
      <c r="H29" s="29"/>
      <c r="I29" s="53"/>
      <c r="J29" s="59"/>
      <c r="L29" s="53"/>
      <c r="M29" s="64"/>
      <c r="N29" s="20"/>
    </row>
    <row r="30" spans="1:14" s="1" customFormat="1" ht="30" x14ac:dyDescent="0.25">
      <c r="A30" s="27" t="s">
        <v>25</v>
      </c>
      <c r="B30" s="28">
        <f t="shared" si="0"/>
        <v>20081628.809999999</v>
      </c>
      <c r="C30" s="21"/>
      <c r="D30" s="22">
        <v>271490</v>
      </c>
      <c r="E30" s="22">
        <v>94809.9</v>
      </c>
      <c r="F30" s="29">
        <v>239</v>
      </c>
      <c r="G30" s="22">
        <v>1916975.34</v>
      </c>
      <c r="H30" s="29">
        <v>215871.63</v>
      </c>
      <c r="I30" s="29">
        <v>20584.400000000001</v>
      </c>
      <c r="J30" s="60">
        <v>561287.5</v>
      </c>
      <c r="K30" s="1">
        <v>0</v>
      </c>
      <c r="L30" s="54">
        <v>739328.1</v>
      </c>
      <c r="M30" s="63">
        <v>4164870.67</v>
      </c>
      <c r="N30" s="20">
        <v>12096172.27</v>
      </c>
    </row>
    <row r="31" spans="1:14" s="1" customFormat="1" ht="30" x14ac:dyDescent="0.25">
      <c r="A31" s="3" t="s">
        <v>26</v>
      </c>
      <c r="B31" s="33">
        <f t="shared" si="0"/>
        <v>1202654.98</v>
      </c>
      <c r="C31" s="21"/>
      <c r="D31" s="26"/>
      <c r="E31" s="22">
        <v>24678.52</v>
      </c>
      <c r="F31" s="29">
        <v>296227.49</v>
      </c>
      <c r="G31" s="22">
        <v>-1355.08</v>
      </c>
      <c r="H31" s="29">
        <v>14801.81</v>
      </c>
      <c r="I31" s="29">
        <v>15505.2</v>
      </c>
      <c r="J31" s="60">
        <v>101330.71</v>
      </c>
      <c r="K31" s="1">
        <v>0</v>
      </c>
      <c r="L31" s="53"/>
      <c r="M31" s="63">
        <v>315394.33</v>
      </c>
      <c r="N31" s="20">
        <v>436072</v>
      </c>
    </row>
    <row r="32" spans="1:14" ht="30" x14ac:dyDescent="0.25">
      <c r="A32" s="31" t="s">
        <v>27</v>
      </c>
      <c r="B32" s="33">
        <f t="shared" si="0"/>
        <v>25014078.43</v>
      </c>
      <c r="C32" s="19"/>
      <c r="D32" s="23"/>
      <c r="E32" s="22">
        <v>1322995.94</v>
      </c>
      <c r="F32" s="46">
        <v>1091494.75</v>
      </c>
      <c r="G32" s="25">
        <v>626948</v>
      </c>
      <c r="H32" s="29">
        <v>1417300</v>
      </c>
      <c r="I32" s="29">
        <v>2513200</v>
      </c>
      <c r="J32" s="60">
        <v>765361.87</v>
      </c>
      <c r="K32" s="58">
        <v>647600</v>
      </c>
      <c r="L32" s="52"/>
      <c r="M32" s="63">
        <v>1375687.56</v>
      </c>
      <c r="N32" s="13">
        <v>15253490.310000001</v>
      </c>
    </row>
    <row r="33" spans="1:14" ht="45" x14ac:dyDescent="0.25">
      <c r="A33" s="4" t="s">
        <v>28</v>
      </c>
      <c r="B33" s="33">
        <f t="shared" si="0"/>
        <v>0</v>
      </c>
      <c r="C33" s="19"/>
      <c r="D33" s="23"/>
      <c r="E33" s="23"/>
      <c r="F33" s="46"/>
      <c r="G33" s="25"/>
      <c r="H33" s="29"/>
      <c r="I33" s="53"/>
      <c r="J33" s="59"/>
      <c r="L33" s="52"/>
      <c r="M33" s="64"/>
    </row>
    <row r="34" spans="1:14" x14ac:dyDescent="0.25">
      <c r="A34" s="31" t="s">
        <v>29</v>
      </c>
      <c r="B34" s="33">
        <f t="shared" si="0"/>
        <v>68785048.50999999</v>
      </c>
      <c r="C34" s="19"/>
      <c r="D34" s="25">
        <v>2913257.15</v>
      </c>
      <c r="E34" s="22">
        <v>1581151.48</v>
      </c>
      <c r="F34" s="46">
        <v>644586.78</v>
      </c>
      <c r="G34" s="25">
        <v>568711.1</v>
      </c>
      <c r="H34" s="29">
        <v>1668534.8</v>
      </c>
      <c r="I34" s="29">
        <v>1669943.04</v>
      </c>
      <c r="J34" s="60">
        <v>1175960.4099999999</v>
      </c>
      <c r="K34" s="58">
        <v>231951.99</v>
      </c>
      <c r="L34" s="54">
        <v>5499399.4400000004</v>
      </c>
      <c r="M34" s="64">
        <v>11620139.029999999</v>
      </c>
      <c r="N34" s="13">
        <v>41211413.289999999</v>
      </c>
    </row>
    <row r="35" spans="1:14" x14ac:dyDescent="0.25">
      <c r="A35" s="5" t="s">
        <v>30</v>
      </c>
      <c r="B35" s="33">
        <f t="shared" si="0"/>
        <v>0</v>
      </c>
      <c r="C35" s="15"/>
      <c r="D35" s="23"/>
      <c r="E35" s="23"/>
      <c r="F35" s="45"/>
      <c r="G35" s="25"/>
      <c r="H35" s="29"/>
      <c r="I35" s="53"/>
      <c r="J35" s="59"/>
      <c r="L35" s="52"/>
      <c r="M35" s="64"/>
    </row>
    <row r="36" spans="1:14" ht="30" x14ac:dyDescent="0.25">
      <c r="A36" s="4" t="s">
        <v>31</v>
      </c>
      <c r="B36" s="33">
        <f t="shared" si="0"/>
        <v>0</v>
      </c>
      <c r="C36" s="19"/>
      <c r="D36" s="23"/>
      <c r="E36" s="23"/>
      <c r="F36" s="45"/>
      <c r="G36" s="25"/>
      <c r="H36" s="29"/>
      <c r="I36" s="53"/>
      <c r="J36" s="59"/>
      <c r="L36" s="52"/>
      <c r="M36" s="64"/>
    </row>
    <row r="37" spans="1:14" ht="30" x14ac:dyDescent="0.25">
      <c r="A37" s="4" t="s">
        <v>32</v>
      </c>
      <c r="B37" s="33">
        <f t="shared" si="0"/>
        <v>0</v>
      </c>
      <c r="C37" s="19"/>
      <c r="D37" s="23"/>
      <c r="E37" s="23"/>
      <c r="F37" s="45"/>
      <c r="G37" s="25"/>
      <c r="H37" s="29"/>
      <c r="I37" s="53"/>
      <c r="J37" s="59"/>
      <c r="L37" s="52"/>
      <c r="M37" s="64"/>
    </row>
    <row r="38" spans="1:14" ht="30" x14ac:dyDescent="0.25">
      <c r="A38" s="4" t="s">
        <v>33</v>
      </c>
      <c r="B38" s="33">
        <f t="shared" si="0"/>
        <v>0</v>
      </c>
      <c r="C38" s="19"/>
      <c r="D38" s="23"/>
      <c r="E38" s="23"/>
      <c r="F38" s="45"/>
      <c r="G38" s="25"/>
      <c r="H38" s="29"/>
      <c r="I38" s="53"/>
      <c r="J38" s="59"/>
      <c r="L38" s="52"/>
      <c r="M38" s="64"/>
    </row>
    <row r="39" spans="1:14" ht="30" x14ac:dyDescent="0.25">
      <c r="A39" s="4" t="s">
        <v>34</v>
      </c>
      <c r="B39" s="33">
        <f t="shared" si="0"/>
        <v>0</v>
      </c>
      <c r="C39" s="19"/>
      <c r="D39" s="23"/>
      <c r="E39" s="23"/>
      <c r="F39" s="45"/>
      <c r="G39" s="25"/>
      <c r="H39" s="29"/>
      <c r="I39" s="53"/>
      <c r="J39" s="59"/>
      <c r="L39" s="52"/>
      <c r="M39" s="64"/>
    </row>
    <row r="40" spans="1:14" ht="45" x14ac:dyDescent="0.25">
      <c r="A40" s="4" t="s">
        <v>35</v>
      </c>
      <c r="B40" s="33">
        <f t="shared" si="0"/>
        <v>0</v>
      </c>
      <c r="C40" s="19"/>
      <c r="D40" s="23"/>
      <c r="E40" s="23"/>
      <c r="F40" s="45"/>
      <c r="G40" s="25"/>
      <c r="H40" s="29"/>
      <c r="I40" s="53"/>
      <c r="J40" s="59"/>
      <c r="L40" s="52"/>
      <c r="M40" s="64"/>
    </row>
    <row r="41" spans="1:14" ht="30" x14ac:dyDescent="0.25">
      <c r="A41" s="4" t="s">
        <v>36</v>
      </c>
      <c r="B41" s="33">
        <f t="shared" si="0"/>
        <v>0</v>
      </c>
      <c r="C41" s="19"/>
      <c r="D41" s="23"/>
      <c r="E41" s="23"/>
      <c r="F41" s="45"/>
      <c r="G41" s="25"/>
      <c r="H41" s="29"/>
      <c r="I41" s="53"/>
      <c r="J41" s="59"/>
      <c r="L41" s="52"/>
      <c r="M41" s="64"/>
    </row>
    <row r="42" spans="1:14" ht="30" x14ac:dyDescent="0.25">
      <c r="A42" s="4" t="s">
        <v>37</v>
      </c>
      <c r="B42" s="33">
        <f t="shared" si="0"/>
        <v>0</v>
      </c>
      <c r="C42" s="19"/>
      <c r="D42" s="23"/>
      <c r="E42" s="23"/>
      <c r="F42" s="45"/>
      <c r="G42" s="25"/>
      <c r="H42" s="29"/>
      <c r="I42" s="53"/>
      <c r="J42" s="59"/>
      <c r="L42" s="52"/>
      <c r="M42" s="64"/>
    </row>
    <row r="43" spans="1:14" x14ac:dyDescent="0.25">
      <c r="A43" s="5" t="s">
        <v>38</v>
      </c>
      <c r="B43" s="33">
        <f t="shared" si="0"/>
        <v>0</v>
      </c>
      <c r="C43" s="15"/>
      <c r="D43" s="23"/>
      <c r="E43" s="23"/>
      <c r="F43" s="45"/>
      <c r="G43" s="25"/>
      <c r="H43" s="29"/>
      <c r="I43" s="53"/>
      <c r="J43" s="59"/>
      <c r="L43" s="52"/>
      <c r="M43" s="64"/>
    </row>
    <row r="44" spans="1:14" ht="30" x14ac:dyDescent="0.25">
      <c r="A44" s="4" t="s">
        <v>39</v>
      </c>
      <c r="B44" s="33">
        <f t="shared" si="0"/>
        <v>0</v>
      </c>
      <c r="C44" s="19"/>
      <c r="D44" s="23"/>
      <c r="E44" s="23"/>
      <c r="F44" s="45"/>
      <c r="G44" s="25"/>
      <c r="H44" s="29"/>
      <c r="I44" s="53"/>
      <c r="J44" s="59"/>
      <c r="L44" s="52"/>
      <c r="M44" s="64"/>
    </row>
    <row r="45" spans="1:14" ht="30" x14ac:dyDescent="0.25">
      <c r="A45" s="4" t="s">
        <v>40</v>
      </c>
      <c r="B45" s="33">
        <f t="shared" si="0"/>
        <v>0</v>
      </c>
      <c r="C45" s="19"/>
      <c r="D45" s="23"/>
      <c r="E45" s="23"/>
      <c r="F45" s="45"/>
      <c r="G45" s="25"/>
      <c r="H45" s="29"/>
      <c r="I45" s="53"/>
      <c r="J45" s="59"/>
      <c r="L45" s="52"/>
      <c r="M45" s="64"/>
    </row>
    <row r="46" spans="1:14" ht="30" x14ac:dyDescent="0.25">
      <c r="A46" s="4" t="s">
        <v>41</v>
      </c>
      <c r="B46" s="33">
        <f t="shared" si="0"/>
        <v>0</v>
      </c>
      <c r="C46" s="19"/>
      <c r="D46" s="23"/>
      <c r="E46" s="23"/>
      <c r="F46" s="45"/>
      <c r="G46" s="25"/>
      <c r="H46" s="29"/>
      <c r="I46" s="53"/>
      <c r="J46" s="59"/>
      <c r="L46" s="52"/>
      <c r="M46" s="64"/>
    </row>
    <row r="47" spans="1:14" ht="30" x14ac:dyDescent="0.25">
      <c r="A47" s="4" t="s">
        <v>42</v>
      </c>
      <c r="B47" s="33">
        <f t="shared" si="0"/>
        <v>0</v>
      </c>
      <c r="C47" s="19"/>
      <c r="D47" s="23"/>
      <c r="E47" s="23"/>
      <c r="F47" s="45"/>
      <c r="G47" s="25"/>
      <c r="H47" s="29"/>
      <c r="I47" s="53"/>
      <c r="J47" s="59"/>
      <c r="L47" s="52"/>
      <c r="M47" s="64"/>
    </row>
    <row r="48" spans="1:14" ht="45" x14ac:dyDescent="0.25">
      <c r="A48" s="4" t="s">
        <v>43</v>
      </c>
      <c r="B48" s="33">
        <f t="shared" si="0"/>
        <v>0</v>
      </c>
      <c r="C48" s="19"/>
      <c r="D48" s="23"/>
      <c r="E48" s="23"/>
      <c r="F48" s="45"/>
      <c r="G48" s="25"/>
      <c r="H48" s="29"/>
      <c r="I48" s="53"/>
      <c r="J48" s="59"/>
      <c r="L48" s="52"/>
      <c r="M48" s="64"/>
    </row>
    <row r="49" spans="1:14" ht="30" x14ac:dyDescent="0.25">
      <c r="A49" s="4" t="s">
        <v>44</v>
      </c>
      <c r="B49" s="33">
        <f t="shared" si="0"/>
        <v>0</v>
      </c>
      <c r="C49" s="19"/>
      <c r="D49" s="23"/>
      <c r="E49" s="23"/>
      <c r="F49" s="45"/>
      <c r="G49" s="25"/>
      <c r="H49" s="22"/>
      <c r="I49" s="53"/>
      <c r="J49" s="59"/>
      <c r="L49" s="52"/>
      <c r="M49" s="64"/>
    </row>
    <row r="50" spans="1:14" ht="30" x14ac:dyDescent="0.25">
      <c r="A50" s="4" t="s">
        <v>45</v>
      </c>
      <c r="B50" s="33">
        <f t="shared" si="0"/>
        <v>0</v>
      </c>
      <c r="C50" s="19"/>
      <c r="D50" s="23"/>
      <c r="E50" s="23"/>
      <c r="F50" s="45"/>
      <c r="G50" s="25"/>
      <c r="H50" s="22"/>
      <c r="I50" s="53"/>
      <c r="J50" s="59"/>
      <c r="L50" s="52"/>
      <c r="M50" s="64"/>
    </row>
    <row r="51" spans="1:14" ht="30" x14ac:dyDescent="0.25">
      <c r="A51" s="5" t="s">
        <v>46</v>
      </c>
      <c r="B51" s="33">
        <f t="shared" si="0"/>
        <v>0</v>
      </c>
      <c r="C51" s="15"/>
      <c r="D51" s="23"/>
      <c r="E51" s="23"/>
      <c r="F51" s="45"/>
      <c r="G51" s="25"/>
      <c r="H51" s="22"/>
      <c r="I51" s="46"/>
      <c r="J51" s="59"/>
      <c r="L51" s="52"/>
      <c r="M51" s="64"/>
    </row>
    <row r="52" spans="1:14" x14ac:dyDescent="0.25">
      <c r="A52" s="4" t="s">
        <v>47</v>
      </c>
      <c r="B52" s="33">
        <f t="shared" si="0"/>
        <v>97714.530000000028</v>
      </c>
      <c r="C52" s="19"/>
      <c r="D52" s="23"/>
      <c r="E52" s="25">
        <v>99934.97</v>
      </c>
      <c r="F52" s="46">
        <v>123336.69</v>
      </c>
      <c r="G52" s="25">
        <v>321467.11</v>
      </c>
      <c r="H52" s="22">
        <v>-25067.02</v>
      </c>
      <c r="I52" s="53"/>
      <c r="J52" s="59">
        <v>99651</v>
      </c>
      <c r="L52" s="56">
        <v>-521608.22</v>
      </c>
      <c r="M52" s="64"/>
    </row>
    <row r="53" spans="1:14" ht="30" x14ac:dyDescent="0.25">
      <c r="A53" s="4" t="s">
        <v>48</v>
      </c>
      <c r="B53" s="33">
        <f t="shared" si="0"/>
        <v>0</v>
      </c>
      <c r="C53" s="19"/>
      <c r="D53" s="23"/>
      <c r="E53" s="23"/>
      <c r="F53" s="45"/>
      <c r="G53" s="25"/>
      <c r="H53" s="22"/>
      <c r="I53" s="53"/>
      <c r="J53" s="59"/>
      <c r="L53" s="52"/>
      <c r="M53" s="64"/>
    </row>
    <row r="54" spans="1:14" ht="30" x14ac:dyDescent="0.25">
      <c r="A54" s="4" t="s">
        <v>49</v>
      </c>
      <c r="B54" s="33">
        <f t="shared" si="0"/>
        <v>0</v>
      </c>
      <c r="C54" s="19"/>
      <c r="D54" s="23"/>
      <c r="E54" s="23"/>
      <c r="F54" s="45"/>
      <c r="G54" s="25"/>
      <c r="H54" s="24"/>
      <c r="I54" s="52"/>
      <c r="J54" s="59"/>
      <c r="L54" s="52"/>
      <c r="M54" s="64"/>
    </row>
    <row r="55" spans="1:14" ht="30" x14ac:dyDescent="0.25">
      <c r="A55" s="4" t="s">
        <v>50</v>
      </c>
      <c r="B55" s="33">
        <f t="shared" si="0"/>
        <v>4387974</v>
      </c>
      <c r="C55" s="19"/>
      <c r="D55" s="23"/>
      <c r="E55" s="23"/>
      <c r="F55" s="46">
        <v>4318000</v>
      </c>
      <c r="G55" s="25"/>
      <c r="H55" s="24"/>
      <c r="I55" s="56">
        <v>69974</v>
      </c>
      <c r="J55" s="59"/>
      <c r="L55" s="52"/>
      <c r="M55" s="64"/>
    </row>
    <row r="56" spans="1:14" ht="30" x14ac:dyDescent="0.25">
      <c r="A56" s="4" t="s">
        <v>51</v>
      </c>
      <c r="B56" s="33">
        <f t="shared" si="0"/>
        <v>3463437.7199999997</v>
      </c>
      <c r="C56" s="19"/>
      <c r="D56" s="23"/>
      <c r="E56" s="25">
        <v>30090</v>
      </c>
      <c r="F56" s="46">
        <v>22420</v>
      </c>
      <c r="G56" s="25">
        <v>31500</v>
      </c>
      <c r="H56" s="24">
        <v>554600</v>
      </c>
      <c r="I56" s="50">
        <v>96689.2</v>
      </c>
      <c r="J56" s="60">
        <v>55814</v>
      </c>
      <c r="L56" s="52"/>
      <c r="M56" s="63">
        <v>101410.26</v>
      </c>
      <c r="N56" s="13">
        <v>2570914.2599999998</v>
      </c>
    </row>
    <row r="57" spans="1:14" ht="30" x14ac:dyDescent="0.25">
      <c r="A57" s="4" t="s">
        <v>52</v>
      </c>
      <c r="B57" s="33">
        <f t="shared" si="0"/>
        <v>0</v>
      </c>
      <c r="C57" s="19"/>
      <c r="D57" s="23"/>
      <c r="E57" s="23"/>
      <c r="F57" s="45"/>
      <c r="G57" s="25"/>
      <c r="H57" s="24"/>
      <c r="I57" s="46"/>
      <c r="J57" s="59"/>
      <c r="L57" s="52"/>
      <c r="M57" s="64"/>
    </row>
    <row r="58" spans="1:14" ht="30" x14ac:dyDescent="0.25">
      <c r="A58" s="4" t="s">
        <v>53</v>
      </c>
      <c r="B58" s="33">
        <f t="shared" si="0"/>
        <v>0</v>
      </c>
      <c r="C58" s="19"/>
      <c r="D58" s="23"/>
      <c r="E58" s="23"/>
      <c r="F58" s="45"/>
      <c r="G58" s="25"/>
      <c r="H58" s="24"/>
      <c r="I58" s="52"/>
      <c r="J58" s="59"/>
      <c r="L58" s="52"/>
      <c r="M58" s="64"/>
    </row>
    <row r="59" spans="1:14" x14ac:dyDescent="0.25">
      <c r="A59" s="4" t="s">
        <v>54</v>
      </c>
      <c r="B59" s="33">
        <f t="shared" si="0"/>
        <v>0</v>
      </c>
      <c r="C59" s="19"/>
      <c r="D59" s="23"/>
      <c r="E59" s="23"/>
      <c r="F59" s="45"/>
      <c r="G59" s="25"/>
      <c r="H59" s="24"/>
      <c r="I59" s="52"/>
      <c r="J59" s="59"/>
      <c r="L59" s="52"/>
      <c r="M59" s="64"/>
    </row>
    <row r="60" spans="1:14" ht="45" x14ac:dyDescent="0.25">
      <c r="A60" s="4" t="s">
        <v>55</v>
      </c>
      <c r="B60" s="33">
        <f t="shared" si="0"/>
        <v>0</v>
      </c>
      <c r="C60" s="19"/>
      <c r="D60" s="23"/>
      <c r="E60" s="23"/>
      <c r="F60" s="45"/>
      <c r="G60" s="25"/>
      <c r="H60" s="24"/>
      <c r="I60" s="52"/>
      <c r="J60" s="59"/>
      <c r="L60" s="52"/>
      <c r="M60" s="64"/>
    </row>
    <row r="61" spans="1:14" x14ac:dyDescent="0.25">
      <c r="A61" s="5" t="s">
        <v>56</v>
      </c>
      <c r="B61" s="33">
        <f t="shared" si="0"/>
        <v>0</v>
      </c>
      <c r="C61" s="15"/>
      <c r="D61" s="23"/>
      <c r="E61" s="23"/>
      <c r="F61" s="45"/>
      <c r="G61" s="25"/>
      <c r="H61" s="24"/>
      <c r="I61" s="52"/>
      <c r="J61" s="59"/>
      <c r="L61" s="52"/>
      <c r="M61" s="64"/>
    </row>
    <row r="62" spans="1:14" x14ac:dyDescent="0.25">
      <c r="A62" s="31" t="s">
        <v>57</v>
      </c>
      <c r="B62" s="33">
        <f t="shared" si="0"/>
        <v>17750802.939999998</v>
      </c>
      <c r="C62" s="15"/>
      <c r="D62" s="32"/>
      <c r="E62" s="25">
        <v>6375279.0199999996</v>
      </c>
      <c r="F62" s="46">
        <v>1938962.76</v>
      </c>
      <c r="G62" s="46">
        <v>659553.86</v>
      </c>
      <c r="H62" s="50">
        <v>89866.51</v>
      </c>
      <c r="I62" s="50">
        <v>5411224.7000000002</v>
      </c>
      <c r="J62" s="59">
        <v>0</v>
      </c>
      <c r="K62" s="50">
        <v>521608.22</v>
      </c>
      <c r="L62" s="52"/>
      <c r="M62" s="64"/>
      <c r="N62" s="13">
        <v>2754307.87</v>
      </c>
    </row>
    <row r="63" spans="1:14" x14ac:dyDescent="0.25">
      <c r="A63" s="4" t="s">
        <v>58</v>
      </c>
      <c r="B63" s="33">
        <f t="shared" si="0"/>
        <v>0</v>
      </c>
      <c r="C63" s="19"/>
      <c r="D63" s="23"/>
      <c r="E63" s="23"/>
      <c r="F63" s="45"/>
      <c r="G63" s="25"/>
      <c r="H63" s="24"/>
      <c r="I63" s="52"/>
      <c r="J63" s="59"/>
      <c r="L63" s="52"/>
      <c r="M63" s="64"/>
    </row>
    <row r="64" spans="1:14" ht="30" x14ac:dyDescent="0.25">
      <c r="A64" s="4" t="s">
        <v>59</v>
      </c>
      <c r="B64" s="33">
        <f t="shared" si="0"/>
        <v>0</v>
      </c>
      <c r="C64" s="19"/>
      <c r="D64" s="23"/>
      <c r="E64" s="23"/>
      <c r="F64" s="45"/>
      <c r="G64" s="25"/>
      <c r="H64" s="24"/>
      <c r="I64" s="52"/>
      <c r="J64" s="59"/>
      <c r="L64" s="52"/>
      <c r="M64" s="64"/>
    </row>
    <row r="65" spans="1:15" ht="45" x14ac:dyDescent="0.25">
      <c r="A65" s="4" t="s">
        <v>60</v>
      </c>
      <c r="B65" s="33">
        <f t="shared" si="0"/>
        <v>0</v>
      </c>
      <c r="C65" s="19"/>
      <c r="D65" s="23"/>
      <c r="E65" s="23"/>
      <c r="F65" s="45"/>
      <c r="G65" s="25"/>
      <c r="H65" s="24"/>
      <c r="I65" s="52"/>
      <c r="J65" s="59"/>
      <c r="L65" s="52"/>
      <c r="M65" s="64"/>
    </row>
    <row r="66" spans="1:15" ht="30" x14ac:dyDescent="0.25">
      <c r="A66" s="5" t="s">
        <v>61</v>
      </c>
      <c r="B66" s="33">
        <f t="shared" si="0"/>
        <v>0</v>
      </c>
      <c r="C66" s="15"/>
      <c r="D66" s="23"/>
      <c r="E66" s="23"/>
      <c r="F66" s="45"/>
      <c r="G66" s="25"/>
      <c r="H66" s="24"/>
      <c r="I66" s="52"/>
      <c r="J66" s="59"/>
      <c r="L66" s="52"/>
      <c r="M66" s="64"/>
    </row>
    <row r="67" spans="1:15" x14ac:dyDescent="0.25">
      <c r="A67" s="4" t="s">
        <v>62</v>
      </c>
      <c r="B67" s="33">
        <f t="shared" si="0"/>
        <v>0</v>
      </c>
      <c r="C67" s="19"/>
      <c r="D67" s="23"/>
      <c r="E67" s="23"/>
      <c r="F67" s="45"/>
      <c r="G67" s="25"/>
      <c r="H67" s="24"/>
      <c r="I67" s="52"/>
      <c r="J67" s="59"/>
      <c r="L67" s="52"/>
      <c r="M67" s="64"/>
    </row>
    <row r="68" spans="1:15" ht="30" x14ac:dyDescent="0.25">
      <c r="A68" s="4" t="s">
        <v>63</v>
      </c>
      <c r="B68" s="33">
        <f t="shared" si="0"/>
        <v>0</v>
      </c>
      <c r="C68" s="19"/>
      <c r="D68" s="23"/>
      <c r="E68" s="23"/>
      <c r="F68" s="45"/>
      <c r="G68" s="25"/>
      <c r="H68" s="24"/>
      <c r="I68" s="52"/>
      <c r="J68" s="59"/>
      <c r="L68" s="52"/>
      <c r="M68" s="64"/>
    </row>
    <row r="69" spans="1:15" x14ac:dyDescent="0.25">
      <c r="A69" s="5" t="s">
        <v>64</v>
      </c>
      <c r="B69" s="33">
        <f t="shared" si="0"/>
        <v>0</v>
      </c>
      <c r="C69" s="15"/>
      <c r="D69" s="23"/>
      <c r="E69" s="23"/>
      <c r="F69" s="45"/>
      <c r="G69" s="25"/>
      <c r="H69" s="24"/>
      <c r="I69" s="52"/>
      <c r="J69" s="59"/>
      <c r="L69" s="52"/>
      <c r="M69" s="64"/>
    </row>
    <row r="70" spans="1:15" ht="30" x14ac:dyDescent="0.25">
      <c r="A70" s="4" t="s">
        <v>65</v>
      </c>
      <c r="B70" s="33">
        <f t="shared" si="0"/>
        <v>0</v>
      </c>
      <c r="C70" s="19"/>
      <c r="D70" s="23"/>
      <c r="E70" s="23"/>
      <c r="F70" s="45"/>
      <c r="G70" s="25"/>
      <c r="H70" s="24"/>
      <c r="I70" s="52"/>
      <c r="J70" s="59"/>
      <c r="L70" s="52"/>
      <c r="M70" s="64"/>
    </row>
    <row r="71" spans="1:15" ht="30" x14ac:dyDescent="0.25">
      <c r="A71" s="4" t="s">
        <v>66</v>
      </c>
      <c r="B71" s="33">
        <f t="shared" si="0"/>
        <v>0</v>
      </c>
      <c r="C71" s="19"/>
      <c r="D71" s="23"/>
      <c r="E71" s="23"/>
      <c r="F71" s="45"/>
      <c r="G71" s="25"/>
      <c r="H71" s="24"/>
      <c r="I71" s="52"/>
      <c r="J71" s="59"/>
      <c r="L71" s="52"/>
      <c r="M71" s="64"/>
    </row>
    <row r="72" spans="1:15" ht="30" x14ac:dyDescent="0.25">
      <c r="A72" s="4" t="s">
        <v>67</v>
      </c>
      <c r="B72" s="33">
        <f t="shared" si="0"/>
        <v>0</v>
      </c>
      <c r="C72" s="19"/>
      <c r="D72" s="23"/>
      <c r="E72" s="23"/>
      <c r="F72" s="45"/>
      <c r="G72" s="25"/>
      <c r="H72" s="24"/>
      <c r="I72" s="52"/>
      <c r="J72" s="59"/>
      <c r="L72" s="52"/>
      <c r="M72" s="64"/>
    </row>
    <row r="73" spans="1:15" x14ac:dyDescent="0.25">
      <c r="A73" s="14" t="s">
        <v>68</v>
      </c>
      <c r="B73" s="36">
        <f>SUM(B10:B72)</f>
        <v>2199976056.4800005</v>
      </c>
      <c r="C73" s="14"/>
      <c r="D73" s="14"/>
      <c r="E73" s="14"/>
      <c r="F73" s="48"/>
      <c r="G73" s="14"/>
      <c r="H73" s="14"/>
      <c r="I73" s="48"/>
      <c r="J73" s="48"/>
      <c r="K73" s="14"/>
      <c r="L73" s="48"/>
      <c r="M73" s="14"/>
      <c r="N73" s="66"/>
    </row>
    <row r="74" spans="1:15" x14ac:dyDescent="0.25">
      <c r="A74" s="15" t="s">
        <v>69</v>
      </c>
      <c r="B74" s="34"/>
      <c r="C74" s="15"/>
      <c r="D74" s="15"/>
      <c r="E74" s="15"/>
      <c r="F74" s="49"/>
      <c r="G74" s="15"/>
      <c r="H74" s="24"/>
      <c r="I74" s="49"/>
      <c r="J74" s="57"/>
      <c r="K74" s="15"/>
      <c r="L74" s="49"/>
      <c r="M74" s="64"/>
      <c r="N74" s="67"/>
      <c r="O74" s="2"/>
    </row>
    <row r="75" spans="1:15" ht="30" x14ac:dyDescent="0.25">
      <c r="A75" s="5" t="s">
        <v>70</v>
      </c>
      <c r="B75" s="34"/>
      <c r="C75" s="15"/>
      <c r="D75" s="23"/>
      <c r="E75" s="23"/>
      <c r="F75" s="45"/>
      <c r="G75" s="23"/>
      <c r="H75" s="24"/>
      <c r="I75" s="52"/>
      <c r="J75" s="57"/>
      <c r="L75" s="52"/>
      <c r="M75" s="64"/>
    </row>
    <row r="76" spans="1:15" ht="30" x14ac:dyDescent="0.25">
      <c r="A76" s="4" t="s">
        <v>71</v>
      </c>
      <c r="B76" s="15"/>
      <c r="C76" s="19"/>
      <c r="D76" s="23"/>
      <c r="E76" s="23"/>
      <c r="F76" s="45"/>
      <c r="G76" s="23"/>
      <c r="H76" s="24"/>
      <c r="I76" s="52"/>
      <c r="J76" s="57"/>
      <c r="L76" s="52"/>
      <c r="M76" s="64"/>
    </row>
    <row r="77" spans="1:15" ht="30" x14ac:dyDescent="0.25">
      <c r="A77" s="4" t="s">
        <v>72</v>
      </c>
      <c r="B77" s="15"/>
      <c r="C77" s="19"/>
      <c r="D77" s="23"/>
      <c r="E77" s="23"/>
      <c r="F77" s="45"/>
      <c r="G77" s="23"/>
      <c r="H77" s="24"/>
      <c r="I77" s="52"/>
      <c r="J77" s="57"/>
      <c r="L77" s="52"/>
      <c r="M77" s="64"/>
    </row>
    <row r="78" spans="1:15" x14ac:dyDescent="0.25">
      <c r="A78" s="5" t="s">
        <v>73</v>
      </c>
      <c r="B78" s="15"/>
      <c r="C78" s="15"/>
      <c r="D78" s="23"/>
      <c r="E78" s="23"/>
      <c r="F78" s="45"/>
      <c r="G78" s="23"/>
      <c r="H78" s="24"/>
      <c r="I78" s="52"/>
      <c r="J78" s="57"/>
      <c r="L78" s="52"/>
      <c r="M78" s="64"/>
    </row>
    <row r="79" spans="1:15" ht="30" x14ac:dyDescent="0.25">
      <c r="A79" s="4" t="s">
        <v>74</v>
      </c>
      <c r="B79" s="15">
        <f>SUM(C79:G79)</f>
        <v>0</v>
      </c>
      <c r="C79" s="19"/>
      <c r="D79" s="23"/>
      <c r="E79" s="23"/>
      <c r="F79" s="46"/>
      <c r="G79" s="23"/>
      <c r="H79" s="24"/>
      <c r="I79" s="52"/>
      <c r="J79" s="57"/>
      <c r="L79" s="52"/>
      <c r="M79" s="64"/>
    </row>
    <row r="80" spans="1:15" ht="30" x14ac:dyDescent="0.25">
      <c r="A80" s="4" t="s">
        <v>75</v>
      </c>
      <c r="B80" s="15"/>
      <c r="C80" s="19"/>
      <c r="D80" s="23"/>
      <c r="E80" s="23"/>
      <c r="F80" s="45"/>
      <c r="G80" s="23"/>
      <c r="H80" s="24"/>
      <c r="I80" s="52"/>
      <c r="J80" s="57"/>
      <c r="L80" s="52"/>
      <c r="M80" s="64"/>
    </row>
    <row r="81" spans="1:14" ht="30" x14ac:dyDescent="0.25">
      <c r="A81" s="5" t="s">
        <v>76</v>
      </c>
      <c r="B81" s="15"/>
      <c r="C81" s="15"/>
      <c r="D81" s="23"/>
      <c r="E81" s="23"/>
      <c r="F81" s="45"/>
      <c r="G81" s="23"/>
      <c r="H81" s="24"/>
      <c r="I81" s="52"/>
      <c r="J81" s="57"/>
      <c r="L81" s="52"/>
      <c r="M81" s="64"/>
    </row>
    <row r="82" spans="1:14" ht="30" x14ac:dyDescent="0.25">
      <c r="A82" s="4" t="s">
        <v>77</v>
      </c>
      <c r="B82" s="15"/>
      <c r="C82" s="19"/>
      <c r="D82" s="23"/>
      <c r="E82" s="23"/>
      <c r="F82" s="45"/>
      <c r="G82" s="23"/>
      <c r="H82" s="24"/>
      <c r="I82" s="52"/>
      <c r="J82" s="57"/>
      <c r="L82" s="52"/>
      <c r="M82" s="64"/>
    </row>
    <row r="83" spans="1:14" x14ac:dyDescent="0.25">
      <c r="A83" s="14" t="s">
        <v>78</v>
      </c>
      <c r="B83" s="14"/>
      <c r="C83" s="14"/>
      <c r="D83" s="14"/>
      <c r="E83" s="14"/>
      <c r="F83" s="14"/>
      <c r="G83" s="14"/>
      <c r="H83" s="14"/>
      <c r="I83" s="48"/>
      <c r="J83" s="14"/>
      <c r="K83" s="14"/>
      <c r="L83" s="48"/>
      <c r="M83" s="14"/>
      <c r="N83" s="66"/>
    </row>
    <row r="84" spans="1:14" ht="31.5" x14ac:dyDescent="0.25">
      <c r="A84" s="11" t="s">
        <v>79</v>
      </c>
      <c r="B84" s="17">
        <f>SUM(B73:B82)</f>
        <v>2199976056.4800005</v>
      </c>
      <c r="C84" s="12">
        <f t="shared" ref="C84:I84" si="1">SUM(C10:C83)</f>
        <v>43866970.949999996</v>
      </c>
      <c r="D84" s="12">
        <f t="shared" si="1"/>
        <v>68288349.129999995</v>
      </c>
      <c r="E84" s="17">
        <f t="shared" si="1"/>
        <v>81997045.939999998</v>
      </c>
      <c r="F84" s="42">
        <f t="shared" si="1"/>
        <v>76206055.850000009</v>
      </c>
      <c r="G84" s="17">
        <f t="shared" si="1"/>
        <v>53615836.290000007</v>
      </c>
      <c r="H84" s="17">
        <f t="shared" si="1"/>
        <v>112268999.02999999</v>
      </c>
      <c r="I84" s="17">
        <f t="shared" si="1"/>
        <v>62304982.010000013</v>
      </c>
      <c r="J84" s="17">
        <f>SUM(J10:J83)</f>
        <v>154859610.67000002</v>
      </c>
      <c r="K84" s="17">
        <f>SUM(K10:K83)</f>
        <v>179743338.74000001</v>
      </c>
      <c r="L84" s="17">
        <f>SUM(L10:L83)</f>
        <v>252123635.50999999</v>
      </c>
      <c r="M84" s="17">
        <f>SUM(M10:M83)</f>
        <v>246951559.81999996</v>
      </c>
      <c r="N84" s="42">
        <f>SUM(N10:N82)</f>
        <v>868301760.81999981</v>
      </c>
    </row>
    <row r="85" spans="1:14" x14ac:dyDescent="0.25">
      <c r="A85" s="7"/>
      <c r="B85" s="7"/>
      <c r="C85" s="6"/>
      <c r="D85" s="16"/>
      <c r="E85" s="6"/>
      <c r="F85" s="2"/>
      <c r="G85" s="2"/>
      <c r="H85" s="2"/>
      <c r="I85" s="2"/>
      <c r="J85" s="2"/>
      <c r="K85" s="2"/>
      <c r="L85" s="2"/>
      <c r="M85" s="2"/>
      <c r="N85" s="68"/>
    </row>
    <row r="86" spans="1:14" x14ac:dyDescent="0.25">
      <c r="A86" s="7"/>
      <c r="B86" s="7"/>
      <c r="C86" s="8"/>
      <c r="D86" s="8"/>
      <c r="E86" s="8"/>
      <c r="F86" s="2"/>
      <c r="G86" s="2"/>
      <c r="H86" s="2"/>
      <c r="I86" s="2"/>
      <c r="J86" s="2"/>
      <c r="K86" s="2"/>
      <c r="L86" s="2"/>
      <c r="M86" s="2"/>
      <c r="N86" s="68"/>
    </row>
    <row r="87" spans="1:14" x14ac:dyDescent="0.25">
      <c r="A87" s="7"/>
      <c r="B87" s="7"/>
      <c r="C87" s="8"/>
      <c r="D87" s="8"/>
      <c r="E87" s="8"/>
    </row>
    <row r="88" spans="1:14" x14ac:dyDescent="0.25">
      <c r="A88" s="7"/>
      <c r="B88" s="7"/>
      <c r="C88" s="8"/>
      <c r="D88" s="8"/>
      <c r="E88" s="8"/>
    </row>
    <row r="95" spans="1:14" x14ac:dyDescent="0.25">
      <c r="A95" s="37" t="s">
        <v>86</v>
      </c>
      <c r="H95" s="72" t="s">
        <v>87</v>
      </c>
      <c r="I95" s="72"/>
      <c r="J95" s="72"/>
      <c r="K95" s="72"/>
      <c r="L95" s="72"/>
      <c r="M95" s="72"/>
      <c r="N95" s="72"/>
    </row>
    <row r="96" spans="1:14" x14ac:dyDescent="0.25">
      <c r="B96" s="37"/>
    </row>
    <row r="97" spans="1:14" x14ac:dyDescent="0.25">
      <c r="A97" s="37"/>
      <c r="N97" s="69"/>
    </row>
    <row r="98" spans="1:14" ht="15.75" x14ac:dyDescent="0.25">
      <c r="A98" s="39" t="s">
        <v>84</v>
      </c>
      <c r="B98" s="37"/>
      <c r="H98" s="71" t="s">
        <v>94</v>
      </c>
      <c r="I98" s="71"/>
      <c r="J98" s="71"/>
      <c r="K98" s="71"/>
      <c r="L98" s="71"/>
      <c r="M98" s="71"/>
      <c r="N98" s="71"/>
    </row>
    <row r="99" spans="1:14" x14ac:dyDescent="0.25">
      <c r="A99" s="37" t="s">
        <v>85</v>
      </c>
      <c r="B99" s="38"/>
      <c r="H99" s="72" t="s">
        <v>95</v>
      </c>
      <c r="I99" s="72"/>
      <c r="J99" s="72"/>
      <c r="K99" s="72"/>
      <c r="L99" s="72"/>
      <c r="M99" s="72"/>
      <c r="N99" s="72"/>
    </row>
  </sheetData>
  <mergeCells count="8">
    <mergeCell ref="H98:N98"/>
    <mergeCell ref="H99:N99"/>
    <mergeCell ref="A1:N1"/>
    <mergeCell ref="A2:N2"/>
    <mergeCell ref="A3:N3"/>
    <mergeCell ref="A4:N4"/>
    <mergeCell ref="A5:N5"/>
    <mergeCell ref="H95:N95"/>
  </mergeCells>
  <pageMargins left="0.23622047244094491" right="0.23622047244094491" top="0.74803149606299213" bottom="0.74803149606299213" header="0.31496062992125984" footer="0.31496062992125984"/>
  <pageSetup paperSize="5" scale="75" orientation="landscape" verticalDpi="360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EJEC. MENSUAL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libreacceso</cp:lastModifiedBy>
  <cp:lastPrinted>2022-01-06T15:16:48Z</cp:lastPrinted>
  <dcterms:created xsi:type="dcterms:W3CDTF">2018-08-01T15:16:23Z</dcterms:created>
  <dcterms:modified xsi:type="dcterms:W3CDTF">2022-01-11T18:03:58Z</dcterms:modified>
</cp:coreProperties>
</file>